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1 - 7.10" sheetId="1" r:id="rId1"/>
    <sheet name="2 - 11.11" sheetId="2" r:id="rId2"/>
    <sheet name="3 - 09.12" sheetId="3" r:id="rId3"/>
    <sheet name="4 - 20.01" sheetId="4" r:id="rId4"/>
    <sheet name="5 - 16.03" sheetId="5" r:id="rId5"/>
    <sheet name="6 - 20.04" sheetId="6" r:id="rId6"/>
    <sheet name="30 mar U8 U10" sheetId="14" state="hidden" r:id="rId7"/>
  </sheets>
  <definedNames/>
  <calcPr calcId="191029"/>
  <extLst/>
</workbook>
</file>

<file path=xl/sharedStrings.xml><?xml version="1.0" encoding="utf-8"?>
<sst xmlns="http://schemas.openxmlformats.org/spreadsheetml/2006/main" count="423" uniqueCount="110">
  <si>
    <t>Teams</t>
  </si>
  <si>
    <t>U8</t>
  </si>
  <si>
    <t>U10</t>
  </si>
  <si>
    <t>U12</t>
  </si>
  <si>
    <t>Maximum number of teams</t>
  </si>
  <si>
    <t>Clubs</t>
  </si>
  <si>
    <t>ASUB</t>
  </si>
  <si>
    <t>RUSH</t>
  </si>
  <si>
    <t xml:space="preserve">Total number of Teams </t>
  </si>
  <si>
    <t>DENDERMONDE</t>
  </si>
  <si>
    <t>ROC</t>
  </si>
  <si>
    <t>HESBY</t>
  </si>
  <si>
    <t>KIBUBU</t>
  </si>
  <si>
    <t>BOITSFORT</t>
  </si>
  <si>
    <t>Host Club : GENT</t>
  </si>
  <si>
    <t>GENT</t>
  </si>
  <si>
    <t>MONS</t>
  </si>
  <si>
    <t>CITIZENS</t>
  </si>
  <si>
    <t>BWEST</t>
  </si>
  <si>
    <t>KITURO</t>
  </si>
  <si>
    <t>STANDARD</t>
  </si>
  <si>
    <t>FRAMERIES</t>
  </si>
  <si>
    <t>BUC</t>
  </si>
  <si>
    <t>BRIGANDZE</t>
  </si>
  <si>
    <t>SCHILDE</t>
  </si>
  <si>
    <t>RSCA</t>
  </si>
  <si>
    <t>RN day from 30 March 2019</t>
  </si>
  <si>
    <t xml:space="preserve">Organizing Club : </t>
  </si>
  <si>
    <t>Retour</t>
  </si>
  <si>
    <t>U6</t>
  </si>
  <si>
    <t>Number of places</t>
  </si>
  <si>
    <t>Kibubu</t>
  </si>
  <si>
    <t>Celtic</t>
  </si>
  <si>
    <t>Places available</t>
  </si>
  <si>
    <t>Leuven</t>
  </si>
  <si>
    <t>BSB</t>
  </si>
  <si>
    <t>Schilde / Arendonk / Laakdal</t>
  </si>
  <si>
    <t>Kituro</t>
  </si>
  <si>
    <t>Antwerp</t>
  </si>
  <si>
    <t>Racing Jet</t>
  </si>
  <si>
    <t>La Hulpe</t>
  </si>
  <si>
    <t>Dendermonde</t>
  </si>
  <si>
    <t>Limburg</t>
  </si>
  <si>
    <t>Coq Mosan</t>
  </si>
  <si>
    <t>Uccle</t>
  </si>
  <si>
    <t>Mons</t>
  </si>
  <si>
    <t>Soignies</t>
  </si>
  <si>
    <t>Framerie</t>
  </si>
  <si>
    <t>BWEst</t>
  </si>
  <si>
    <t>Standard</t>
  </si>
  <si>
    <t>Binche</t>
  </si>
  <si>
    <t>Hesby</t>
  </si>
  <si>
    <t>Saint Ghislain / Collines</t>
  </si>
  <si>
    <t>Black Star</t>
  </si>
  <si>
    <t>Stade Marchois</t>
  </si>
  <si>
    <t>Namur</t>
  </si>
  <si>
    <t>Ardenne Rugby</t>
  </si>
  <si>
    <t>Liège</t>
  </si>
  <si>
    <t>Rush</t>
  </si>
  <si>
    <t>Nivelles</t>
  </si>
  <si>
    <t>Visé</t>
  </si>
  <si>
    <t>Gent</t>
  </si>
  <si>
    <t>Citizens</t>
  </si>
  <si>
    <t>Tournai</t>
  </si>
  <si>
    <t>Tournai / Crutrycke</t>
  </si>
  <si>
    <t>Waregem</t>
  </si>
  <si>
    <t>Oudenaarde</t>
  </si>
  <si>
    <t>Tiegem Tigers</t>
  </si>
  <si>
    <t xml:space="preserve">Host Club : HESBY </t>
  </si>
  <si>
    <t xml:space="preserve">Boitsfort </t>
  </si>
  <si>
    <t>CURTRYCKE</t>
  </si>
  <si>
    <t>NATIONAL YOUTH TOURNAMENT U6 - 7/10/23</t>
  </si>
  <si>
    <t>Host Club : BOITSFORT</t>
  </si>
  <si>
    <t xml:space="preserve">Host Club : CURTRYCKE </t>
  </si>
  <si>
    <t>NAMUR</t>
  </si>
  <si>
    <t>HESBUY</t>
  </si>
  <si>
    <t>ANTWERP</t>
  </si>
  <si>
    <t>SAINT-GHISLAIN</t>
  </si>
  <si>
    <t>COLLINES</t>
  </si>
  <si>
    <t>HAUTE MEUSE</t>
  </si>
  <si>
    <t>BBRFC CELTIC</t>
  </si>
  <si>
    <t>VISE</t>
  </si>
  <si>
    <t>TOURNAI</t>
  </si>
  <si>
    <t>LA HULPE</t>
  </si>
  <si>
    <t>NATIONAL YOUTH TOURNAMENT U6 - 11.11</t>
  </si>
  <si>
    <t>NATIONAL YOUTH TOURNAMENT U6 - 09.12</t>
  </si>
  <si>
    <t xml:space="preserve">Host Club : ANTWERP </t>
  </si>
  <si>
    <t xml:space="preserve">Host Club :  ASUB </t>
  </si>
  <si>
    <t xml:space="preserve">Host Club : GENT </t>
  </si>
  <si>
    <t>NATIONAL YOUTH TOURNAMENT U6 - 20.01.24</t>
  </si>
  <si>
    <t>Host Club :  ANTWERP</t>
  </si>
  <si>
    <t>HAMME</t>
  </si>
  <si>
    <t>STADE MARCHOIS</t>
  </si>
  <si>
    <t>NATIONAL YOUTH TOURNAMENT U6 - 16.03.24</t>
  </si>
  <si>
    <t>Host Club :  FRAMERIES</t>
  </si>
  <si>
    <t>Host Club :   ANDERLECHT</t>
  </si>
  <si>
    <t>Host Club :  NAMUR</t>
  </si>
  <si>
    <t>ANDERLECHT</t>
  </si>
  <si>
    <t>Host Club :  BRIGANDZE</t>
  </si>
  <si>
    <t>NATIONAL YOUTH TOURNAMENT U6 - 20.04</t>
  </si>
  <si>
    <t xml:space="preserve">Host Club : MONS </t>
  </si>
  <si>
    <t>Host Club :  HAUTE MEUSE</t>
  </si>
  <si>
    <t xml:space="preserve">Host Club : SCHILDE </t>
  </si>
  <si>
    <t>Host Club :  ASUB</t>
  </si>
  <si>
    <t xml:space="preserve">Host Club : BRIGANDZE </t>
  </si>
  <si>
    <t>Host Club :  SAINT-GHISLAIN</t>
  </si>
  <si>
    <t xml:space="preserve">ROC </t>
  </si>
  <si>
    <t>Roc</t>
  </si>
  <si>
    <t xml:space="preserve">Citizens </t>
  </si>
  <si>
    <t xml:space="preserve">TOURNAI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</si>
</sst>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8"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Arial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Arial"/>
      <family val="2"/>
    </font>
    <font>
      <b/>
      <sz val="18"/>
      <color rgb="FFC00000"/>
      <name val="Calibri"/>
      <family val="2"/>
    </font>
    <font>
      <sz val="16"/>
      <color theme="1"/>
      <name val="Calibri"/>
      <family val="2"/>
    </font>
    <font>
      <b/>
      <sz val="17"/>
      <color theme="1"/>
      <name val="Arial"/>
      <family val="2"/>
    </font>
    <font>
      <b/>
      <sz val="17"/>
      <color rgb="FF000000"/>
      <name val="Arial"/>
      <family val="2"/>
    </font>
    <font>
      <sz val="16"/>
      <color rgb="FF000000"/>
      <name val="Calibri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</font>
    <font>
      <b/>
      <sz val="17"/>
      <color rgb="FFFF0000"/>
      <name val="Arial"/>
      <family val="2"/>
    </font>
    <font>
      <b/>
      <sz val="16"/>
      <color rgb="FF000000"/>
      <name val="Arial"/>
      <family val="2"/>
    </font>
    <font>
      <b/>
      <sz val="17"/>
      <color theme="1"/>
      <name val="Calibri"/>
      <family val="2"/>
    </font>
    <font>
      <sz val="12"/>
      <color rgb="FFC00000"/>
      <name val="Arial"/>
      <family val="2"/>
      <scheme val="minor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Arial"/>
      <family val="2"/>
    </font>
    <font>
      <u val="single"/>
      <sz val="12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4" borderId="0" xfId="0" applyFont="1" applyFill="1" applyBorder="1"/>
    <xf numFmtId="0" fontId="15" fillId="2" borderId="0" xfId="0" applyFont="1" applyFill="1" applyBorder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5" borderId="0" xfId="0" applyFont="1" applyFill="1" applyBorder="1"/>
    <xf numFmtId="0" fontId="6" fillId="3" borderId="0" xfId="0" applyFont="1" applyFill="1" applyBorder="1" applyAlignment="1">
      <alignment horizontal="left" vertical="center"/>
    </xf>
    <xf numFmtId="0" fontId="21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21" fillId="6" borderId="0" xfId="0" applyFont="1" applyFill="1" applyBorder="1"/>
    <xf numFmtId="0" fontId="15" fillId="0" borderId="0" xfId="0" applyFont="1"/>
    <xf numFmtId="0" fontId="8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24" fillId="3" borderId="0" xfId="0" applyFont="1" applyFill="1" applyBorder="1"/>
    <xf numFmtId="0" fontId="25" fillId="3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5" borderId="0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0" borderId="0" xfId="0" applyFont="1"/>
    <xf numFmtId="0" fontId="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15" fillId="0" borderId="0" xfId="0" applyFont="1" applyBorder="1"/>
    <xf numFmtId="0" fontId="15" fillId="4" borderId="0" xfId="0" applyFont="1" applyFill="1" applyBorder="1"/>
    <xf numFmtId="0" fontId="15" fillId="0" borderId="0" xfId="0" applyFont="1" applyBorder="1"/>
    <xf numFmtId="0" fontId="14" fillId="0" borderId="7" xfId="0" applyFont="1" applyBorder="1" applyAlignment="1">
      <alignment horizontal="center" vertical="center"/>
    </xf>
    <xf numFmtId="0" fontId="15" fillId="4" borderId="7" xfId="0" applyFont="1" applyFill="1" applyBorder="1"/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1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/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5" fillId="0" borderId="0" xfId="0" applyFont="1" applyBorder="1" applyAlignment="1">
      <alignment horizontal="left" vertical="center"/>
    </xf>
    <xf numFmtId="0" fontId="0" fillId="0" borderId="0" xfId="0" applyFont="1" applyBorder="1"/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customschemas.google.com/relationships/workbookmetadata" Target="metadata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66675</xdr:rowOff>
    </xdr:from>
    <xdr:ext cx="952500" cy="4286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752475"/>
          <a:ext cx="952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1304925</xdr:colOff>
      <xdr:row>2</xdr:row>
      <xdr:rowOff>95250</xdr:rowOff>
    </xdr:from>
    <xdr:ext cx="1085850" cy="323850"/>
    <xdr:pic>
      <xdr:nvPicPr>
        <xdr:cNvPr id="3" name="image3.jpg" descr="../../../../Rugby%20Vlaaderen/logo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81050"/>
          <a:ext cx="1085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161925</xdr:colOff>
      <xdr:row>1</xdr:row>
      <xdr:rowOff>161925</xdr:rowOff>
    </xdr:from>
    <xdr:ext cx="885825" cy="809625"/>
    <xdr:pic>
      <xdr:nvPicPr>
        <xdr:cNvPr id="4" name="image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225"/>
          <a:ext cx="8858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66675</xdr:rowOff>
    </xdr:from>
    <xdr:ext cx="952500" cy="4286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62000"/>
          <a:ext cx="952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1304925</xdr:colOff>
      <xdr:row>2</xdr:row>
      <xdr:rowOff>95250</xdr:rowOff>
    </xdr:from>
    <xdr:ext cx="1085850" cy="323850"/>
    <xdr:pic>
      <xdr:nvPicPr>
        <xdr:cNvPr id="3" name="image3.jpg" descr="../../../../Rugby%20Vlaaderen/logo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90575"/>
          <a:ext cx="1085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161925</xdr:colOff>
      <xdr:row>1</xdr:row>
      <xdr:rowOff>161925</xdr:rowOff>
    </xdr:from>
    <xdr:ext cx="885825" cy="809625"/>
    <xdr:pic>
      <xdr:nvPicPr>
        <xdr:cNvPr id="4" name="image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225"/>
          <a:ext cx="8858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66675</xdr:rowOff>
    </xdr:from>
    <xdr:ext cx="952500" cy="4286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52475"/>
          <a:ext cx="952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1304925</xdr:colOff>
      <xdr:row>2</xdr:row>
      <xdr:rowOff>95250</xdr:rowOff>
    </xdr:from>
    <xdr:ext cx="1085850" cy="323850"/>
    <xdr:pic>
      <xdr:nvPicPr>
        <xdr:cNvPr id="3" name="image3.jpg" descr="../../../../Rugby%20Vlaaderen/logo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81050"/>
          <a:ext cx="1085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142875</xdr:colOff>
      <xdr:row>0</xdr:row>
      <xdr:rowOff>485775</xdr:rowOff>
    </xdr:from>
    <xdr:ext cx="885825" cy="809625"/>
    <xdr:pic>
      <xdr:nvPicPr>
        <xdr:cNvPr id="4" name="image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85775"/>
          <a:ext cx="8858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66675</xdr:rowOff>
    </xdr:from>
    <xdr:ext cx="952500" cy="4286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52475"/>
          <a:ext cx="952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1304925</xdr:colOff>
      <xdr:row>2</xdr:row>
      <xdr:rowOff>95250</xdr:rowOff>
    </xdr:from>
    <xdr:ext cx="1085850" cy="323850"/>
    <xdr:pic>
      <xdr:nvPicPr>
        <xdr:cNvPr id="3" name="image3.jpg" descr="../../../../Rugby%20Vlaaderen/logo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81050"/>
          <a:ext cx="1085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485775</xdr:rowOff>
    </xdr:from>
    <xdr:ext cx="885825" cy="809625"/>
    <xdr:pic>
      <xdr:nvPicPr>
        <xdr:cNvPr id="4" name="image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5775"/>
          <a:ext cx="8858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66675</xdr:rowOff>
    </xdr:from>
    <xdr:ext cx="952500" cy="4286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2000"/>
          <a:ext cx="952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1304925</xdr:colOff>
      <xdr:row>2</xdr:row>
      <xdr:rowOff>95250</xdr:rowOff>
    </xdr:from>
    <xdr:ext cx="1085850" cy="323850"/>
    <xdr:pic>
      <xdr:nvPicPr>
        <xdr:cNvPr id="3" name="image3.jpg" descr="../../../../Rugby%20Vlaaderen/logo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90575"/>
          <a:ext cx="1085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161925</xdr:colOff>
      <xdr:row>1</xdr:row>
      <xdr:rowOff>161925</xdr:rowOff>
    </xdr:from>
    <xdr:ext cx="885825" cy="809625"/>
    <xdr:pic>
      <xdr:nvPicPr>
        <xdr:cNvPr id="4" name="image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225"/>
          <a:ext cx="8858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66675</xdr:rowOff>
    </xdr:from>
    <xdr:ext cx="952500" cy="42862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2000"/>
          <a:ext cx="952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1304925</xdr:colOff>
      <xdr:row>2</xdr:row>
      <xdr:rowOff>95250</xdr:rowOff>
    </xdr:from>
    <xdr:ext cx="1085850" cy="323850"/>
    <xdr:pic>
      <xdr:nvPicPr>
        <xdr:cNvPr id="3" name="image3.jpg" descr="../../../../Rugby%20Vlaaderen/logo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90575"/>
          <a:ext cx="108585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161925</xdr:colOff>
      <xdr:row>1</xdr:row>
      <xdr:rowOff>161925</xdr:rowOff>
    </xdr:from>
    <xdr:ext cx="885825" cy="809625"/>
    <xdr:pic>
      <xdr:nvPicPr>
        <xdr:cNvPr id="4" name="image2.pn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57225"/>
          <a:ext cx="8858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0</xdr:row>
      <xdr:rowOff>133350</xdr:rowOff>
    </xdr:from>
    <xdr:ext cx="2809875" cy="438150"/>
    <xdr:pic>
      <xdr:nvPicPr>
        <xdr:cNvPr id="2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2809875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285750</xdr:colOff>
      <xdr:row>1</xdr:row>
      <xdr:rowOff>76200</xdr:rowOff>
    </xdr:from>
    <xdr:ext cx="1009650" cy="428625"/>
    <xdr:pic>
      <xdr:nvPicPr>
        <xdr:cNvPr id="3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66700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1</xdr:row>
      <xdr:rowOff>142875</xdr:rowOff>
    </xdr:from>
    <xdr:ext cx="1219200" cy="323850"/>
    <xdr:pic>
      <xdr:nvPicPr>
        <xdr:cNvPr id="4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333375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25</xdr:row>
      <xdr:rowOff>95250</xdr:rowOff>
    </xdr:from>
    <xdr:ext cx="2809875" cy="590550"/>
    <xdr:pic>
      <xdr:nvPicPr>
        <xdr:cNvPr id="5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10350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314325</xdr:colOff>
      <xdr:row>26</xdr:row>
      <xdr:rowOff>66675</xdr:rowOff>
    </xdr:from>
    <xdr:ext cx="1009650" cy="428625"/>
    <xdr:pic>
      <xdr:nvPicPr>
        <xdr:cNvPr id="6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677227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26</xdr:row>
      <xdr:rowOff>142875</xdr:rowOff>
    </xdr:from>
    <xdr:ext cx="1219200" cy="323850"/>
    <xdr:pic>
      <xdr:nvPicPr>
        <xdr:cNvPr id="7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6848475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49</xdr:row>
      <xdr:rowOff>95250</xdr:rowOff>
    </xdr:from>
    <xdr:ext cx="2809875" cy="590550"/>
    <xdr:pic>
      <xdr:nvPicPr>
        <xdr:cNvPr id="8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211175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257175</xdr:colOff>
      <xdr:row>50</xdr:row>
      <xdr:rowOff>76200</xdr:rowOff>
    </xdr:from>
    <xdr:ext cx="1009650" cy="428625"/>
    <xdr:pic>
      <xdr:nvPicPr>
        <xdr:cNvPr id="9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338262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50</xdr:row>
      <xdr:rowOff>142875</xdr:rowOff>
    </xdr:from>
    <xdr:ext cx="1219200" cy="323850"/>
    <xdr:pic>
      <xdr:nvPicPr>
        <xdr:cNvPr id="10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13449300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73</xdr:row>
      <xdr:rowOff>95250</xdr:rowOff>
    </xdr:from>
    <xdr:ext cx="2809875" cy="590550"/>
    <xdr:pic>
      <xdr:nvPicPr>
        <xdr:cNvPr id="11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850100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276225</xdr:colOff>
      <xdr:row>74</xdr:row>
      <xdr:rowOff>66675</xdr:rowOff>
    </xdr:from>
    <xdr:ext cx="1009650" cy="428625"/>
    <xdr:pic>
      <xdr:nvPicPr>
        <xdr:cNvPr id="12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001202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74</xdr:row>
      <xdr:rowOff>142875</xdr:rowOff>
    </xdr:from>
    <xdr:ext cx="1219200" cy="323850"/>
    <xdr:pic>
      <xdr:nvPicPr>
        <xdr:cNvPr id="13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20088225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97</xdr:row>
      <xdr:rowOff>95250</xdr:rowOff>
    </xdr:from>
    <xdr:ext cx="2809875" cy="590550"/>
    <xdr:pic>
      <xdr:nvPicPr>
        <xdr:cNvPr id="14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6346150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295275</xdr:colOff>
      <xdr:row>98</xdr:row>
      <xdr:rowOff>76200</xdr:rowOff>
    </xdr:from>
    <xdr:ext cx="1009650" cy="428625"/>
    <xdr:pic>
      <xdr:nvPicPr>
        <xdr:cNvPr id="15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26517600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98</xdr:row>
      <xdr:rowOff>142875</xdr:rowOff>
    </xdr:from>
    <xdr:ext cx="1219200" cy="323850"/>
    <xdr:pic>
      <xdr:nvPicPr>
        <xdr:cNvPr id="16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26584275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121</xdr:row>
      <xdr:rowOff>95250</xdr:rowOff>
    </xdr:from>
    <xdr:ext cx="2809875" cy="590550"/>
    <xdr:pic>
      <xdr:nvPicPr>
        <xdr:cNvPr id="17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2946975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304800</xdr:colOff>
      <xdr:row>122</xdr:row>
      <xdr:rowOff>38100</xdr:rowOff>
    </xdr:from>
    <xdr:ext cx="1009650" cy="428625"/>
    <xdr:pic>
      <xdr:nvPicPr>
        <xdr:cNvPr id="18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3308032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122</xdr:row>
      <xdr:rowOff>142875</xdr:rowOff>
    </xdr:from>
    <xdr:ext cx="1219200" cy="323850"/>
    <xdr:pic>
      <xdr:nvPicPr>
        <xdr:cNvPr id="19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33185100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145</xdr:row>
      <xdr:rowOff>95250</xdr:rowOff>
    </xdr:from>
    <xdr:ext cx="2809875" cy="590550"/>
    <xdr:pic>
      <xdr:nvPicPr>
        <xdr:cNvPr id="20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9519225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323850</xdr:colOff>
      <xdr:row>146</xdr:row>
      <xdr:rowOff>66675</xdr:rowOff>
    </xdr:from>
    <xdr:ext cx="1009650" cy="428625"/>
    <xdr:pic>
      <xdr:nvPicPr>
        <xdr:cNvPr id="21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39681150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146</xdr:row>
      <xdr:rowOff>142875</xdr:rowOff>
    </xdr:from>
    <xdr:ext cx="1219200" cy="323850"/>
    <xdr:pic>
      <xdr:nvPicPr>
        <xdr:cNvPr id="22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39757350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169</xdr:row>
      <xdr:rowOff>95250</xdr:rowOff>
    </xdr:from>
    <xdr:ext cx="2809875" cy="590550"/>
    <xdr:pic>
      <xdr:nvPicPr>
        <xdr:cNvPr id="23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6043850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276225</xdr:colOff>
      <xdr:row>170</xdr:row>
      <xdr:rowOff>85725</xdr:rowOff>
    </xdr:from>
    <xdr:ext cx="1009650" cy="428625"/>
    <xdr:pic>
      <xdr:nvPicPr>
        <xdr:cNvPr id="24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622482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170</xdr:row>
      <xdr:rowOff>142875</xdr:rowOff>
    </xdr:from>
    <xdr:ext cx="1219200" cy="323850"/>
    <xdr:pic>
      <xdr:nvPicPr>
        <xdr:cNvPr id="25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6281975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193</xdr:row>
      <xdr:rowOff>95250</xdr:rowOff>
    </xdr:from>
    <xdr:ext cx="2809875" cy="590550"/>
    <xdr:pic>
      <xdr:nvPicPr>
        <xdr:cNvPr id="26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2568475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285750</xdr:colOff>
      <xdr:row>194</xdr:row>
      <xdr:rowOff>76200</xdr:rowOff>
    </xdr:from>
    <xdr:ext cx="1009650" cy="428625"/>
    <xdr:pic>
      <xdr:nvPicPr>
        <xdr:cNvPr id="27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5273992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194</xdr:row>
      <xdr:rowOff>142875</xdr:rowOff>
    </xdr:from>
    <xdr:ext cx="1219200" cy="323850"/>
    <xdr:pic>
      <xdr:nvPicPr>
        <xdr:cNvPr id="28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52806600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180975</xdr:colOff>
      <xdr:row>217</xdr:row>
      <xdr:rowOff>95250</xdr:rowOff>
    </xdr:from>
    <xdr:ext cx="2809875" cy="590550"/>
    <xdr:pic>
      <xdr:nvPicPr>
        <xdr:cNvPr id="29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9112150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257175</xdr:colOff>
      <xdr:row>218</xdr:row>
      <xdr:rowOff>66675</xdr:rowOff>
    </xdr:from>
    <xdr:ext cx="1009650" cy="428625"/>
    <xdr:pic>
      <xdr:nvPicPr>
        <xdr:cNvPr id="30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59274075"/>
          <a:ext cx="10096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561975</xdr:colOff>
      <xdr:row>218</xdr:row>
      <xdr:rowOff>142875</xdr:rowOff>
    </xdr:from>
    <xdr:ext cx="1219200" cy="323850"/>
    <xdr:pic>
      <xdr:nvPicPr>
        <xdr:cNvPr id="31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59350275"/>
          <a:ext cx="1219200" cy="323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161925</xdr:colOff>
      <xdr:row>241</xdr:row>
      <xdr:rowOff>95250</xdr:rowOff>
    </xdr:from>
    <xdr:ext cx="2809875" cy="590550"/>
    <xdr:pic>
      <xdr:nvPicPr>
        <xdr:cNvPr id="32" name="image4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5579625"/>
          <a:ext cx="2809875" cy="590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514350</xdr:colOff>
      <xdr:row>242</xdr:row>
      <xdr:rowOff>76200</xdr:rowOff>
    </xdr:from>
    <xdr:ext cx="933450" cy="428625"/>
    <xdr:pic>
      <xdr:nvPicPr>
        <xdr:cNvPr id="33" name="image1.jp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65760600"/>
          <a:ext cx="93345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47625</xdr:colOff>
      <xdr:row>242</xdr:row>
      <xdr:rowOff>133350</xdr:rowOff>
    </xdr:from>
    <xdr:ext cx="1143000" cy="323850"/>
    <xdr:pic>
      <xdr:nvPicPr>
        <xdr:cNvPr id="34" name="image3.jpg" descr="../../../../Rugby%20Vlaaderen/logo.jpg"/>
        <xdr:cNvPicPr preferRelativeResize="0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65817750"/>
          <a:ext cx="1143000" cy="323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2"/>
  <sheetViews>
    <sheetView tabSelected="1" zoomScale="80" zoomScaleNormal="80" workbookViewId="0" topLeftCell="A7">
      <selection activeCell="H17" sqref="H17"/>
    </sheetView>
  </sheetViews>
  <sheetFormatPr defaultColWidth="10.21484375" defaultRowHeight="15" customHeight="1"/>
  <cols>
    <col min="1" max="1" width="2.4453125" style="0" customWidth="1"/>
    <col min="2" max="2" width="39.21484375" style="0" customWidth="1"/>
    <col min="3" max="4" width="9.4453125" style="0" customWidth="1"/>
    <col min="5" max="6" width="4.77734375" style="0" customWidth="1"/>
    <col min="7" max="7" width="39.21484375" style="0" customWidth="1"/>
    <col min="8" max="10" width="10.99609375" style="0" customWidth="1"/>
    <col min="11" max="11" width="4.5546875" style="0" customWidth="1"/>
    <col min="12" max="22" width="10.99609375" style="0" customWidth="1"/>
    <col min="23" max="25" width="11.21484375" style="0" customWidth="1"/>
  </cols>
  <sheetData>
    <row r="1" spans="1:22" ht="39" customHeight="1">
      <c r="A1" s="1"/>
      <c r="B1" s="2" t="s">
        <v>71</v>
      </c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6" ht="15">
      <c r="E2" s="4"/>
      <c r="F2" s="139"/>
    </row>
    <row r="3" spans="5:6" ht="15">
      <c r="E3" s="4"/>
      <c r="F3" s="139"/>
    </row>
    <row r="4" spans="4:6" ht="28.5" customHeight="1">
      <c r="D4" s="5"/>
      <c r="E4" s="4"/>
      <c r="F4" s="139"/>
    </row>
    <row r="5" spans="5:6" ht="15">
      <c r="E5" s="4"/>
      <c r="F5" s="139"/>
    </row>
    <row r="6" spans="2:11" ht="28.8">
      <c r="B6" s="149" t="s">
        <v>72</v>
      </c>
      <c r="C6" s="150"/>
      <c r="D6" s="150"/>
      <c r="E6" s="4"/>
      <c r="F6" s="139"/>
      <c r="G6" s="6" t="s">
        <v>73</v>
      </c>
      <c r="K6" s="129"/>
    </row>
    <row r="7" spans="5:11" ht="15.6">
      <c r="E7" s="4"/>
      <c r="F7" s="139"/>
      <c r="K7" s="124"/>
    </row>
    <row r="8" spans="2:11" ht="21">
      <c r="B8" s="9" t="s">
        <v>0</v>
      </c>
      <c r="C8" s="10" t="s">
        <v>29</v>
      </c>
      <c r="D8" s="10"/>
      <c r="E8" s="3"/>
      <c r="F8" s="1"/>
      <c r="G8" s="9" t="s">
        <v>0</v>
      </c>
      <c r="H8" s="77" t="s">
        <v>1</v>
      </c>
      <c r="I8" s="77"/>
      <c r="J8" s="79"/>
      <c r="K8" s="123"/>
    </row>
    <row r="9" spans="2:11" ht="21">
      <c r="B9" s="84" t="s">
        <v>4</v>
      </c>
      <c r="C9" s="85">
        <v>10</v>
      </c>
      <c r="D9" s="80"/>
      <c r="E9" s="13"/>
      <c r="F9" s="35"/>
      <c r="G9" s="84" t="s">
        <v>4</v>
      </c>
      <c r="H9" s="85">
        <v>10</v>
      </c>
      <c r="I9" s="80"/>
      <c r="J9" s="80"/>
      <c r="K9" s="124"/>
    </row>
    <row r="10" spans="2:11" ht="23.4">
      <c r="B10" s="86" t="s">
        <v>5</v>
      </c>
      <c r="C10" s="87"/>
      <c r="D10" s="78"/>
      <c r="E10" s="17"/>
      <c r="F10" s="16"/>
      <c r="G10" s="86" t="s">
        <v>5</v>
      </c>
      <c r="H10" s="87"/>
      <c r="I10" s="78"/>
      <c r="J10" s="81"/>
      <c r="K10" s="125"/>
    </row>
    <row r="11" spans="2:11" ht="21.6">
      <c r="B11" s="85" t="s">
        <v>69</v>
      </c>
      <c r="C11" s="85">
        <v>1</v>
      </c>
      <c r="D11" s="80"/>
      <c r="E11" s="13"/>
      <c r="F11" s="35"/>
      <c r="G11" s="85" t="s">
        <v>20</v>
      </c>
      <c r="H11" s="88">
        <v>1</v>
      </c>
      <c r="I11" s="82"/>
      <c r="J11" s="82"/>
      <c r="K11" s="126"/>
    </row>
    <row r="12" spans="2:11" ht="21.6">
      <c r="B12" s="85" t="s">
        <v>19</v>
      </c>
      <c r="C12" s="85">
        <v>1</v>
      </c>
      <c r="D12" s="80"/>
      <c r="E12" s="13"/>
      <c r="F12" s="35"/>
      <c r="G12" s="88" t="s">
        <v>23</v>
      </c>
      <c r="H12" s="88">
        <v>1</v>
      </c>
      <c r="I12" s="82"/>
      <c r="J12" s="82"/>
      <c r="K12" s="127"/>
    </row>
    <row r="13" spans="2:11" ht="21.6">
      <c r="B13" s="85" t="s">
        <v>76</v>
      </c>
      <c r="C13" s="85">
        <v>1</v>
      </c>
      <c r="D13" s="80"/>
      <c r="E13" s="13"/>
      <c r="F13" s="35"/>
      <c r="G13" s="88" t="s">
        <v>77</v>
      </c>
      <c r="H13" s="85">
        <v>1</v>
      </c>
      <c r="I13" s="82"/>
      <c r="J13" s="80"/>
      <c r="K13" s="126"/>
    </row>
    <row r="14" spans="2:11" ht="21.6">
      <c r="B14" s="88" t="s">
        <v>80</v>
      </c>
      <c r="C14" s="88">
        <v>1</v>
      </c>
      <c r="D14" s="82"/>
      <c r="E14" s="21"/>
      <c r="F14" s="22"/>
      <c r="G14" s="88" t="s">
        <v>78</v>
      </c>
      <c r="H14" s="89">
        <v>1</v>
      </c>
      <c r="I14" s="83"/>
      <c r="J14" s="82"/>
      <c r="K14" s="126"/>
    </row>
    <row r="15" spans="2:11" ht="21.6">
      <c r="B15" s="88" t="s">
        <v>83</v>
      </c>
      <c r="C15" s="88">
        <v>1</v>
      </c>
      <c r="D15" s="82"/>
      <c r="E15" s="21"/>
      <c r="F15" s="22"/>
      <c r="G15" s="88" t="s">
        <v>82</v>
      </c>
      <c r="H15" s="88">
        <v>1</v>
      </c>
      <c r="I15" s="82"/>
      <c r="J15" s="80"/>
      <c r="K15" s="126"/>
    </row>
    <row r="16" spans="2:11" ht="21.6">
      <c r="B16" s="88" t="s">
        <v>24</v>
      </c>
      <c r="C16" s="88">
        <v>1</v>
      </c>
      <c r="D16" s="82"/>
      <c r="E16" s="25"/>
      <c r="F16" s="22"/>
      <c r="G16" s="88"/>
      <c r="H16" s="88"/>
      <c r="I16" s="78"/>
      <c r="J16" s="78"/>
      <c r="K16" s="126"/>
    </row>
    <row r="17" spans="2:11" ht="21" customHeight="1">
      <c r="B17" s="88" t="s">
        <v>6</v>
      </c>
      <c r="C17" s="88">
        <v>1</v>
      </c>
      <c r="D17" s="82"/>
      <c r="E17" s="27"/>
      <c r="F17" s="15"/>
      <c r="G17" s="90" t="s">
        <v>8</v>
      </c>
      <c r="H17" s="87">
        <f>H11+H12+H13+H14+H15+H16</f>
        <v>5</v>
      </c>
      <c r="I17" s="91"/>
      <c r="J17" s="91"/>
      <c r="K17" s="126"/>
    </row>
    <row r="18" spans="2:11" ht="25.95" customHeight="1">
      <c r="B18" s="88" t="s">
        <v>108</v>
      </c>
      <c r="C18" s="158">
        <v>1</v>
      </c>
      <c r="D18" s="82"/>
      <c r="E18" s="4"/>
      <c r="F18" s="93"/>
      <c r="G18" s="26"/>
      <c r="H18" s="26"/>
      <c r="I18" s="15"/>
      <c r="K18" s="126"/>
    </row>
    <row r="19" spans="2:11" ht="32.25" customHeight="1">
      <c r="B19" s="90" t="s">
        <v>8</v>
      </c>
      <c r="C19" s="94">
        <f>SUM(C11:C18)</f>
        <v>8</v>
      </c>
      <c r="D19" s="78"/>
      <c r="E19" s="4"/>
      <c r="F19" s="139"/>
      <c r="G19" s="9"/>
      <c r="H19" s="15"/>
      <c r="I19" s="97"/>
      <c r="J19" s="97"/>
      <c r="K19" s="127"/>
    </row>
    <row r="20" spans="1:11" ht="15" customHeight="1">
      <c r="A20" s="26"/>
      <c r="B20" s="95"/>
      <c r="C20" s="95"/>
      <c r="D20" s="93"/>
      <c r="E20" s="29"/>
      <c r="F20" s="139"/>
      <c r="G20" s="100"/>
      <c r="H20" s="97"/>
      <c r="I20" s="97"/>
      <c r="J20" s="97"/>
      <c r="K20" s="128"/>
    </row>
    <row r="21" spans="2:11" ht="21">
      <c r="B21" s="9"/>
      <c r="C21" s="15"/>
      <c r="D21" s="15"/>
      <c r="E21" s="29"/>
      <c r="F21" s="28"/>
      <c r="G21" s="97"/>
      <c r="H21" s="97"/>
      <c r="I21" s="77"/>
      <c r="J21" s="79"/>
      <c r="K21" s="124"/>
    </row>
    <row r="22" spans="5:11" ht="21.6">
      <c r="E22" s="4"/>
      <c r="F22" s="28"/>
      <c r="G22" s="31"/>
      <c r="I22" s="80"/>
      <c r="J22" s="80"/>
      <c r="K22" s="123"/>
    </row>
    <row r="23" spans="4:11" ht="21">
      <c r="D23" s="5"/>
      <c r="E23" s="3"/>
      <c r="F23" s="139"/>
      <c r="G23" s="97"/>
      <c r="H23" s="97"/>
      <c r="I23" s="100"/>
      <c r="J23" s="80"/>
      <c r="K23" s="124"/>
    </row>
    <row r="24" spans="2:11" ht="21.6">
      <c r="B24" s="31" t="s">
        <v>68</v>
      </c>
      <c r="E24" s="13"/>
      <c r="F24" s="1"/>
      <c r="G24" s="100"/>
      <c r="H24" s="97"/>
      <c r="I24" s="97"/>
      <c r="J24" s="80"/>
      <c r="K24" s="125"/>
    </row>
    <row r="25" spans="5:11" ht="23.4">
      <c r="E25" s="17"/>
      <c r="F25" s="35"/>
      <c r="G25" s="97"/>
      <c r="H25" s="97"/>
      <c r="I25" s="77"/>
      <c r="J25" s="80"/>
      <c r="K25" s="126"/>
    </row>
    <row r="26" spans="2:11" ht="23.4">
      <c r="B26" s="9" t="s">
        <v>0</v>
      </c>
      <c r="C26" s="77" t="s">
        <v>29</v>
      </c>
      <c r="D26" s="77"/>
      <c r="E26" s="13"/>
      <c r="F26" s="16"/>
      <c r="G26" s="102"/>
      <c r="H26" s="77"/>
      <c r="I26" s="79"/>
      <c r="J26" s="80"/>
      <c r="K26" s="127"/>
    </row>
    <row r="27" spans="2:11" ht="21.6">
      <c r="B27" s="84" t="s">
        <v>4</v>
      </c>
      <c r="C27" s="88">
        <v>10</v>
      </c>
      <c r="D27" s="82"/>
      <c r="E27" s="13"/>
      <c r="F27" s="35"/>
      <c r="G27" s="104"/>
      <c r="H27" s="79"/>
      <c r="I27" s="78"/>
      <c r="J27" s="80"/>
      <c r="K27" s="126"/>
    </row>
    <row r="28" spans="2:11" ht="23.4">
      <c r="B28" s="86" t="s">
        <v>5</v>
      </c>
      <c r="C28" s="87"/>
      <c r="D28" s="78"/>
      <c r="E28" s="13"/>
      <c r="F28" s="35"/>
      <c r="G28" s="81"/>
      <c r="H28" s="78"/>
      <c r="I28" s="80"/>
      <c r="J28" s="80"/>
      <c r="K28" s="126"/>
    </row>
    <row r="29" spans="2:11" ht="21.6">
      <c r="B29" s="88" t="s">
        <v>75</v>
      </c>
      <c r="C29" s="88">
        <v>1</v>
      </c>
      <c r="D29" s="82"/>
      <c r="E29" s="13"/>
      <c r="F29" s="35"/>
      <c r="G29" s="80"/>
      <c r="H29" s="80"/>
      <c r="I29" s="80"/>
      <c r="J29" s="80"/>
      <c r="K29" s="126"/>
    </row>
    <row r="30" spans="2:11" ht="21">
      <c r="B30" s="85" t="s">
        <v>74</v>
      </c>
      <c r="C30" s="85">
        <v>1</v>
      </c>
      <c r="D30" s="80"/>
      <c r="E30" s="13"/>
      <c r="F30" s="35"/>
      <c r="G30" s="80"/>
      <c r="H30" s="80"/>
      <c r="I30" s="80"/>
      <c r="J30" s="78"/>
      <c r="K30" s="126"/>
    </row>
    <row r="31" spans="2:11" ht="21.6">
      <c r="B31" s="85" t="s">
        <v>79</v>
      </c>
      <c r="C31" s="85">
        <v>1</v>
      </c>
      <c r="D31" s="80"/>
      <c r="E31" s="21"/>
      <c r="F31" s="35"/>
      <c r="G31" s="80"/>
      <c r="H31" s="80"/>
      <c r="I31" s="80"/>
      <c r="J31" s="93"/>
      <c r="K31" s="126"/>
    </row>
    <row r="32" spans="2:11" ht="25.8">
      <c r="B32" s="88" t="s">
        <v>81</v>
      </c>
      <c r="C32" s="88">
        <v>1</v>
      </c>
      <c r="D32" s="82"/>
      <c r="E32" s="33"/>
      <c r="F32" s="22"/>
      <c r="G32" s="80"/>
      <c r="H32" s="80"/>
      <c r="I32" s="82"/>
      <c r="K32" s="128"/>
    </row>
    <row r="33" spans="2:11" ht="12.75" customHeight="1">
      <c r="B33" s="88"/>
      <c r="C33" s="88"/>
      <c r="D33" s="82"/>
      <c r="E33" s="27"/>
      <c r="F33" s="43"/>
      <c r="G33" s="80"/>
      <c r="H33" s="80"/>
      <c r="I33" s="78"/>
      <c r="K33" s="144"/>
    </row>
    <row r="34" spans="2:11" ht="21">
      <c r="B34" s="96"/>
      <c r="C34" s="96"/>
      <c r="D34" s="79"/>
      <c r="E34" s="4"/>
      <c r="F34" s="93"/>
      <c r="G34" s="102"/>
      <c r="H34" s="78"/>
      <c r="I34" s="93"/>
      <c r="K34" s="124"/>
    </row>
    <row r="35" spans="2:11" ht="18" customHeight="1">
      <c r="B35" s="90" t="s">
        <v>8</v>
      </c>
      <c r="C35" s="94">
        <f aca="true" t="shared" si="0" ref="C35">C30+C31+C32+C33+C29</f>
        <v>4</v>
      </c>
      <c r="D35" s="112"/>
      <c r="E35" s="98"/>
      <c r="F35" s="139"/>
      <c r="G35" s="93"/>
      <c r="H35" s="93"/>
      <c r="I35" s="97"/>
      <c r="J35" s="97"/>
      <c r="K35" s="115"/>
    </row>
    <row r="36" spans="1:11" ht="21">
      <c r="A36" s="26"/>
      <c r="B36" s="26"/>
      <c r="C36" s="92"/>
      <c r="D36" s="93"/>
      <c r="E36" s="98"/>
      <c r="F36" s="117"/>
      <c r="G36" s="97"/>
      <c r="H36" s="97"/>
      <c r="J36" s="97"/>
      <c r="K36" s="115"/>
    </row>
    <row r="37" spans="2:11" ht="21">
      <c r="B37" s="9"/>
      <c r="C37" s="78"/>
      <c r="D37" s="78"/>
      <c r="E37" s="101"/>
      <c r="F37" s="117"/>
      <c r="J37" s="97"/>
      <c r="K37" s="115"/>
    </row>
    <row r="38" spans="2:11" ht="24.75" customHeight="1">
      <c r="B38" s="97"/>
      <c r="C38" s="97"/>
      <c r="D38" s="97"/>
      <c r="E38" s="103"/>
      <c r="F38" s="143"/>
      <c r="J38" s="79"/>
      <c r="K38" s="115"/>
    </row>
    <row r="39" spans="2:11" ht="22.5" customHeight="1">
      <c r="B39" s="100"/>
      <c r="C39" s="97"/>
      <c r="D39" s="97"/>
      <c r="E39" s="105"/>
      <c r="F39" s="79"/>
      <c r="J39" s="80"/>
      <c r="K39" s="115"/>
    </row>
    <row r="40" spans="2:11" ht="23.4">
      <c r="B40" s="97"/>
      <c r="C40" s="97"/>
      <c r="D40" s="97"/>
      <c r="E40" s="106"/>
      <c r="F40" s="80"/>
      <c r="J40" s="81"/>
      <c r="K40" s="115"/>
    </row>
    <row r="41" spans="2:11" ht="23.4">
      <c r="B41" s="102"/>
      <c r="C41" s="77"/>
      <c r="D41" s="77"/>
      <c r="E41" s="105"/>
      <c r="F41" s="81"/>
      <c r="J41" s="80"/>
      <c r="K41" s="115"/>
    </row>
    <row r="42" spans="2:11" ht="21.6">
      <c r="B42" s="104"/>
      <c r="C42" s="79"/>
      <c r="D42" s="79"/>
      <c r="E42" s="107"/>
      <c r="F42" s="80"/>
      <c r="J42" s="82"/>
      <c r="K42" s="115"/>
    </row>
    <row r="43" spans="2:11" ht="23.4">
      <c r="B43" s="81"/>
      <c r="C43" s="78"/>
      <c r="D43" s="78"/>
      <c r="E43" s="105"/>
      <c r="F43" s="82"/>
      <c r="J43" s="80"/>
      <c r="K43" s="115"/>
    </row>
    <row r="44" spans="2:11" ht="21.6">
      <c r="B44" s="80"/>
      <c r="C44" s="80"/>
      <c r="D44" s="80"/>
      <c r="E44" s="107"/>
      <c r="F44" s="80"/>
      <c r="J44" s="82"/>
      <c r="K44" s="115"/>
    </row>
    <row r="45" spans="2:11" ht="21.6">
      <c r="B45" s="80"/>
      <c r="C45" s="80"/>
      <c r="D45" s="80"/>
      <c r="E45" s="109"/>
      <c r="F45" s="82"/>
      <c r="J45" s="108"/>
      <c r="K45" s="115"/>
    </row>
    <row r="46" spans="2:11" ht="21">
      <c r="B46" s="80"/>
      <c r="C46" s="80"/>
      <c r="D46" s="80"/>
      <c r="E46" s="110"/>
      <c r="F46" s="108"/>
      <c r="J46" s="78"/>
      <c r="K46" s="115"/>
    </row>
    <row r="47" spans="2:11" ht="12.75" customHeight="1">
      <c r="B47" s="80"/>
      <c r="C47" s="80"/>
      <c r="D47" s="80"/>
      <c r="E47" s="111"/>
      <c r="F47" s="78"/>
      <c r="J47" s="92"/>
      <c r="K47" s="115"/>
    </row>
    <row r="48" spans="2:11" ht="21.6">
      <c r="B48" s="80"/>
      <c r="C48" s="80"/>
      <c r="D48" s="82"/>
      <c r="E48" s="101"/>
      <c r="F48" s="93"/>
      <c r="J48" s="97"/>
      <c r="K48" s="97"/>
    </row>
    <row r="49" spans="2:6" ht="15" customHeight="1">
      <c r="B49" s="102"/>
      <c r="C49" s="78"/>
      <c r="D49" s="78"/>
      <c r="F49" s="143"/>
    </row>
    <row r="50" spans="1:5" ht="21">
      <c r="A50" s="26"/>
      <c r="B50" s="92"/>
      <c r="C50" s="92"/>
      <c r="D50" s="92"/>
      <c r="E50" s="28"/>
    </row>
    <row r="51" spans="2:6" ht="15" customHeight="1">
      <c r="B51" s="102"/>
      <c r="C51" s="78"/>
      <c r="D51" s="78"/>
      <c r="F51" s="28"/>
    </row>
    <row r="52" ht="21">
      <c r="E52" s="1"/>
    </row>
    <row r="53" spans="5:6" ht="21">
      <c r="E53" s="35"/>
      <c r="F53" s="1"/>
    </row>
    <row r="54" spans="5:6" ht="23.4">
      <c r="E54" s="16"/>
      <c r="F54" s="35"/>
    </row>
    <row r="55" spans="5:6" ht="23.4">
      <c r="E55" s="35"/>
      <c r="F55" s="16"/>
    </row>
    <row r="56" spans="5:6" ht="21.6">
      <c r="E56" s="22"/>
      <c r="F56" s="35"/>
    </row>
    <row r="57" spans="5:6" ht="21.6">
      <c r="E57" s="35"/>
      <c r="F57" s="22"/>
    </row>
    <row r="58" spans="5:6" ht="21.6">
      <c r="E58" s="22"/>
      <c r="F58" s="35"/>
    </row>
    <row r="59" spans="5:6" ht="21.6">
      <c r="E59" s="36"/>
      <c r="F59" s="22"/>
    </row>
    <row r="60" spans="5:6" ht="23.25" customHeight="1">
      <c r="E60" s="15"/>
      <c r="F60" s="36"/>
    </row>
    <row r="61" spans="5:6" ht="21">
      <c r="E61" s="37"/>
      <c r="F61" s="15"/>
    </row>
    <row r="62" ht="15" customHeight="1">
      <c r="F62" s="93"/>
    </row>
    <row r="70" ht="20.25" customHeight="1"/>
  </sheetData>
  <mergeCells count="1">
    <mergeCell ref="B6:D6"/>
  </mergeCells>
  <conditionalFormatting sqref="C10:D10 C21:D21 C51:D51 C19:D19 C35:D35 C49:D49 I16 H17 I18 H19 E16 F17 E32 F33 E46 F47 E60 F61 H28 H34 J40 I27 J46 I33">
    <cfRule type="colorScale" priority="3">
      <colorScale>
        <cfvo type="formula" val="0"/>
        <cfvo type="formula" val="1"/>
        <color rgb="FFFF0000"/>
        <color rgb="FFC5E0B3"/>
      </colorScale>
    </cfRule>
  </conditionalFormatting>
  <conditionalFormatting sqref="C28:D28">
    <cfRule type="colorScale" priority="9">
      <colorScale>
        <cfvo type="formula" val="0"/>
        <cfvo type="formula" val="1"/>
        <color rgb="FFFF0000"/>
        <color rgb="FFC5E0B3"/>
      </colorScale>
    </cfRule>
  </conditionalFormatting>
  <conditionalFormatting sqref="C37:D37">
    <cfRule type="colorScale" priority="4">
      <colorScale>
        <cfvo type="formula" val="0"/>
        <cfvo type="formula" val="1"/>
        <color rgb="FFFF0000"/>
        <color rgb="FFC5E0B3"/>
      </colorScale>
    </cfRule>
  </conditionalFormatting>
  <conditionalFormatting sqref="C43:D43">
    <cfRule type="colorScale" priority="8">
      <colorScale>
        <cfvo type="formula" val="0"/>
        <cfvo type="formula" val="1"/>
        <color rgb="FFFF0000"/>
        <color rgb="FFC5E0B3"/>
      </colorScale>
    </cfRule>
  </conditionalFormatting>
  <conditionalFormatting sqref="H10:I10">
    <cfRule type="colorScale" priority="10">
      <colorScale>
        <cfvo type="formula" val="0"/>
        <cfvo type="formula" val="1"/>
        <color rgb="FFFF0000"/>
        <color rgb="FFC5E0B3"/>
      </colorScale>
    </cfRule>
  </conditionalFormatting>
  <conditionalFormatting sqref="J16">
    <cfRule type="colorScale" priority="15">
      <colorScale>
        <cfvo type="formula" val="0"/>
        <cfvo type="formula" val="1"/>
        <color rgb="FFFF0000"/>
        <color rgb="FFC5E0B3"/>
      </colorScale>
    </cfRule>
  </conditionalFormatting>
  <conditionalFormatting sqref="J30">
    <cfRule type="colorScale" priority="16">
      <colorScale>
        <cfvo type="formula" val="0"/>
        <cfvo type="formula" val="1"/>
        <color rgb="FFFF0000"/>
        <color rgb="FFC5E0B3"/>
      </colorScale>
    </cfRule>
  </conditionalFormatting>
  <conditionalFormatting sqref="J46">
    <cfRule type="colorScale" priority="19">
      <colorScale>
        <cfvo type="formula" val="0"/>
        <cfvo type="formula" val="1"/>
        <color rgb="FFFF0000"/>
        <color rgb="FFC5E0B3"/>
      </colorScale>
    </cfRule>
  </conditionalFormatting>
  <conditionalFormatting sqref="K12">
    <cfRule type="colorScale" priority="7">
      <colorScale>
        <cfvo type="formula" val="0"/>
        <cfvo type="formula" val="1"/>
        <color rgb="FFFF0000"/>
        <color rgb="FFC5E0B3"/>
      </colorScale>
    </cfRule>
  </conditionalFormatting>
  <conditionalFormatting sqref="K19">
    <cfRule type="colorScale" priority="5">
      <colorScale>
        <cfvo type="formula" val="0"/>
        <cfvo type="formula" val="1"/>
        <color rgb="FFFF0000"/>
        <color rgb="FFC5E0B3"/>
      </colorScale>
    </cfRule>
  </conditionalFormatting>
  <conditionalFormatting sqref="K26">
    <cfRule type="colorScale" priority="6">
      <colorScale>
        <cfvo type="formula" val="0"/>
        <cfvo type="formula" val="1"/>
        <color rgb="FFFF0000"/>
        <color rgb="FFC5E0B3"/>
      </colorScale>
    </cfRule>
  </conditionalFormatting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3"/>
  <sheetViews>
    <sheetView workbookViewId="0" topLeftCell="A4">
      <selection activeCell="H19" sqref="H19"/>
    </sheetView>
  </sheetViews>
  <sheetFormatPr defaultColWidth="10.21484375" defaultRowHeight="15" customHeight="1"/>
  <cols>
    <col min="1" max="1" width="2.4453125" style="0" customWidth="1"/>
    <col min="2" max="2" width="32.4453125" style="0" customWidth="1"/>
    <col min="3" max="4" width="9.4453125" style="0" customWidth="1"/>
    <col min="5" max="6" width="3.21484375" style="0" customWidth="1"/>
    <col min="7" max="7" width="28.77734375" style="0" customWidth="1"/>
    <col min="8" max="8" width="8.21484375" style="0" customWidth="1"/>
    <col min="9" max="22" width="10.99609375" style="0" customWidth="1"/>
    <col min="23" max="26" width="11.21484375" style="0" customWidth="1"/>
  </cols>
  <sheetData>
    <row r="1" spans="1:22" ht="39" customHeight="1">
      <c r="A1" s="1"/>
      <c r="B1" s="2" t="s">
        <v>84</v>
      </c>
      <c r="C1" s="1"/>
      <c r="D1" s="1"/>
      <c r="E1" s="8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6" ht="15.75">
      <c r="E2" s="8"/>
      <c r="F2" s="115"/>
    </row>
    <row r="3" spans="5:6" ht="15.75">
      <c r="E3" s="8"/>
      <c r="F3" s="115"/>
    </row>
    <row r="4" spans="4:6" ht="28.5" customHeight="1">
      <c r="D4" s="5"/>
      <c r="E4" s="38"/>
      <c r="F4" s="138"/>
    </row>
    <row r="5" spans="5:6" ht="15.6">
      <c r="E5" s="8"/>
      <c r="F5" s="115"/>
    </row>
    <row r="6" spans="2:11" ht="26.25" customHeight="1">
      <c r="B6" s="151"/>
      <c r="C6" s="152"/>
      <c r="D6" s="152"/>
      <c r="E6" s="113"/>
      <c r="F6" s="114"/>
      <c r="G6" s="97"/>
      <c r="H6" s="100"/>
      <c r="I6" s="97"/>
      <c r="J6" s="97"/>
      <c r="K6" s="97"/>
    </row>
    <row r="7" spans="2:11" ht="15.6">
      <c r="B7" s="97"/>
      <c r="C7" s="97"/>
      <c r="D7" s="97"/>
      <c r="E7" s="99"/>
      <c r="F7" s="115"/>
      <c r="G7" s="97"/>
      <c r="H7" s="97"/>
      <c r="I7" s="97"/>
      <c r="J7" s="97"/>
      <c r="K7" s="97"/>
    </row>
    <row r="8" spans="2:11" ht="21">
      <c r="B8" s="149" t="s">
        <v>104</v>
      </c>
      <c r="C8" s="150"/>
      <c r="D8" s="150"/>
      <c r="E8" s="4"/>
      <c r="F8" s="139"/>
      <c r="G8" s="6" t="s">
        <v>105</v>
      </c>
      <c r="K8" s="79"/>
    </row>
    <row r="9" spans="5:11" ht="21">
      <c r="E9" s="4"/>
      <c r="F9" s="139"/>
      <c r="K9" s="80"/>
    </row>
    <row r="10" spans="2:11" ht="23.4">
      <c r="B10" s="9" t="s">
        <v>0</v>
      </c>
      <c r="C10" s="10" t="s">
        <v>29</v>
      </c>
      <c r="D10" s="10"/>
      <c r="E10" s="3"/>
      <c r="F10" s="1"/>
      <c r="G10" s="9" t="s">
        <v>0</v>
      </c>
      <c r="H10" s="77" t="s">
        <v>29</v>
      </c>
      <c r="I10" s="77"/>
      <c r="J10" s="79"/>
      <c r="K10" s="81"/>
    </row>
    <row r="11" spans="2:11" ht="21">
      <c r="B11" s="84" t="s">
        <v>4</v>
      </c>
      <c r="C11" s="85">
        <v>10</v>
      </c>
      <c r="D11" s="80"/>
      <c r="E11" s="13"/>
      <c r="F11" s="35"/>
      <c r="G11" s="84" t="s">
        <v>4</v>
      </c>
      <c r="H11" s="85">
        <v>10</v>
      </c>
      <c r="I11" s="80"/>
      <c r="J11" s="80"/>
      <c r="K11" s="80"/>
    </row>
    <row r="12" spans="2:11" ht="23.4">
      <c r="B12" s="86" t="s">
        <v>5</v>
      </c>
      <c r="C12" s="87"/>
      <c r="D12" s="78"/>
      <c r="E12" s="17"/>
      <c r="F12" s="16"/>
      <c r="G12" s="86" t="s">
        <v>5</v>
      </c>
      <c r="H12" s="87"/>
      <c r="I12" s="78"/>
      <c r="J12" s="81"/>
      <c r="K12" s="80"/>
    </row>
    <row r="13" spans="2:11" ht="21.6">
      <c r="B13" s="85" t="s">
        <v>15</v>
      </c>
      <c r="C13" s="85">
        <v>1</v>
      </c>
      <c r="D13" s="80"/>
      <c r="E13" s="13"/>
      <c r="F13" s="35"/>
      <c r="G13" s="85" t="s">
        <v>77</v>
      </c>
      <c r="H13" s="88">
        <v>1</v>
      </c>
      <c r="I13" s="82"/>
      <c r="J13" s="82"/>
      <c r="K13" s="80"/>
    </row>
    <row r="14" spans="2:11" ht="21.6">
      <c r="B14" s="85" t="s">
        <v>23</v>
      </c>
      <c r="C14" s="85">
        <v>1</v>
      </c>
      <c r="D14" s="80"/>
      <c r="E14" s="13"/>
      <c r="F14" s="35"/>
      <c r="G14" s="85" t="s">
        <v>32</v>
      </c>
      <c r="H14" s="88">
        <v>1</v>
      </c>
      <c r="I14" s="82"/>
      <c r="J14" s="82"/>
      <c r="K14" s="80"/>
    </row>
    <row r="15" spans="2:11" ht="21.6">
      <c r="B15" s="88" t="s">
        <v>13</v>
      </c>
      <c r="C15" s="88">
        <v>2</v>
      </c>
      <c r="D15" s="80"/>
      <c r="E15" s="13"/>
      <c r="F15" s="35"/>
      <c r="G15" s="88" t="s">
        <v>17</v>
      </c>
      <c r="H15" s="85">
        <v>1</v>
      </c>
      <c r="I15" s="82"/>
      <c r="J15" s="80"/>
      <c r="K15" s="80"/>
    </row>
    <row r="16" spans="2:11" ht="21.6">
      <c r="B16" s="88" t="s">
        <v>24</v>
      </c>
      <c r="C16" s="88">
        <v>1</v>
      </c>
      <c r="D16" s="82"/>
      <c r="E16" s="21"/>
      <c r="F16" s="22"/>
      <c r="G16" s="88" t="s">
        <v>83</v>
      </c>
      <c r="H16" s="89">
        <v>1</v>
      </c>
      <c r="I16" s="83"/>
      <c r="J16" s="82"/>
      <c r="K16" s="80"/>
    </row>
    <row r="17" spans="1:11" ht="24" customHeight="1">
      <c r="A17" s="91"/>
      <c r="D17" s="82"/>
      <c r="E17" s="21"/>
      <c r="F17" s="22"/>
      <c r="G17" s="88" t="s">
        <v>82</v>
      </c>
      <c r="H17" s="88">
        <v>1</v>
      </c>
      <c r="I17" s="82"/>
      <c r="J17" s="80"/>
      <c r="K17" s="78"/>
    </row>
    <row r="18" spans="2:11" ht="21.6">
      <c r="B18" s="90" t="s">
        <v>8</v>
      </c>
      <c r="C18" s="94">
        <f>SUM(C13:C16)</f>
        <v>5</v>
      </c>
      <c r="D18" s="78"/>
      <c r="E18" s="25"/>
      <c r="F18" s="15"/>
      <c r="G18" s="148" t="s">
        <v>106</v>
      </c>
      <c r="H18" s="148">
        <v>1</v>
      </c>
      <c r="I18" s="78"/>
      <c r="J18" s="78"/>
      <c r="K18" s="93"/>
    </row>
    <row r="19" spans="2:11" ht="21">
      <c r="B19" s="95"/>
      <c r="C19" s="95"/>
      <c r="D19" s="93"/>
      <c r="E19" s="27"/>
      <c r="F19" s="93"/>
      <c r="G19" s="90" t="s">
        <v>8</v>
      </c>
      <c r="H19" s="87">
        <f>H13+H14+H15+H16+H17</f>
        <v>5</v>
      </c>
      <c r="I19" s="91"/>
      <c r="J19" s="91"/>
      <c r="K19" s="97"/>
    </row>
    <row r="20" spans="2:11" ht="32.25" customHeight="1">
      <c r="B20" s="9"/>
      <c r="C20" s="15"/>
      <c r="D20" s="15"/>
      <c r="E20" s="4"/>
      <c r="F20" s="139"/>
      <c r="G20" s="26"/>
      <c r="H20" s="26"/>
      <c r="I20" s="15"/>
      <c r="K20" s="97"/>
    </row>
    <row r="21" spans="2:11" ht="32.25" customHeight="1">
      <c r="B21" s="102"/>
      <c r="C21" s="77"/>
      <c r="D21" s="77"/>
      <c r="E21" s="79"/>
      <c r="F21" s="79"/>
      <c r="G21" s="102"/>
      <c r="H21" s="77"/>
      <c r="I21" s="77"/>
      <c r="J21" s="97"/>
      <c r="K21" s="97"/>
    </row>
    <row r="22" spans="2:11" ht="15.75" customHeight="1">
      <c r="B22" s="104"/>
      <c r="C22" s="79"/>
      <c r="D22" s="79"/>
      <c r="E22" s="80"/>
      <c r="F22" s="80"/>
      <c r="G22" s="104"/>
      <c r="H22" s="79"/>
      <c r="I22" s="79"/>
      <c r="J22" s="97"/>
      <c r="K22" s="79"/>
    </row>
    <row r="23" spans="1:11" ht="15.75" customHeight="1">
      <c r="A23" s="97"/>
      <c r="B23" s="81"/>
      <c r="C23" s="78"/>
      <c r="D23" s="78"/>
      <c r="E23" s="81"/>
      <c r="F23" s="81"/>
      <c r="G23" s="81"/>
      <c r="H23" s="78"/>
      <c r="I23" s="78"/>
      <c r="J23" s="79"/>
      <c r="K23" s="80"/>
    </row>
    <row r="24" spans="1:11" ht="15.75" customHeight="1">
      <c r="A24" s="97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5.75" customHeight="1">
      <c r="A25" s="97"/>
      <c r="B25" s="80"/>
      <c r="C25" s="80"/>
      <c r="D25" s="80"/>
      <c r="E25" s="82"/>
      <c r="F25" s="82"/>
      <c r="G25" s="80"/>
      <c r="H25" s="80"/>
      <c r="I25" s="80"/>
      <c r="J25" s="80"/>
      <c r="K25" s="80"/>
    </row>
    <row r="26" spans="1:11" ht="15.75" customHeight="1">
      <c r="A26" s="97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5.75" customHeight="1">
      <c r="A27" s="97"/>
      <c r="B27" s="80"/>
      <c r="C27" s="80"/>
      <c r="D27" s="80"/>
      <c r="E27" s="82"/>
      <c r="F27" s="82"/>
      <c r="G27" s="80"/>
      <c r="H27" s="80"/>
      <c r="I27" s="80"/>
      <c r="J27" s="80"/>
      <c r="K27" s="80"/>
    </row>
    <row r="28" spans="1:11" ht="15.75" customHeight="1">
      <c r="A28" s="93"/>
      <c r="B28" s="80"/>
      <c r="C28" s="80"/>
      <c r="D28" s="82"/>
      <c r="E28" s="108"/>
      <c r="F28" s="108"/>
      <c r="G28" s="80"/>
      <c r="H28" s="80"/>
      <c r="I28" s="82"/>
      <c r="J28" s="80"/>
      <c r="K28" s="80"/>
    </row>
    <row r="29" spans="1:11" ht="15.75" customHeight="1">
      <c r="A29" s="97"/>
      <c r="B29" s="102"/>
      <c r="C29" s="78"/>
      <c r="D29" s="78"/>
      <c r="E29" s="78"/>
      <c r="F29" s="78"/>
      <c r="G29" s="102"/>
      <c r="H29" s="78"/>
      <c r="I29" s="78"/>
      <c r="J29" s="80"/>
      <c r="K29" s="80"/>
    </row>
    <row r="30" spans="1:11" ht="15.75" customHeight="1">
      <c r="A30" s="97"/>
      <c r="B30" s="93"/>
      <c r="C30" s="93"/>
      <c r="D30" s="93"/>
      <c r="E30" s="93"/>
      <c r="F30" s="93"/>
      <c r="G30" s="93"/>
      <c r="H30" s="93"/>
      <c r="I30" s="93"/>
      <c r="J30" s="80"/>
      <c r="K30" s="82"/>
    </row>
    <row r="31" spans="1:11" ht="15.75" customHeight="1">
      <c r="A31" s="97"/>
      <c r="B31" s="145"/>
      <c r="C31" s="97"/>
      <c r="D31" s="97"/>
      <c r="E31" s="116"/>
      <c r="F31" s="116"/>
      <c r="G31" s="97"/>
      <c r="H31" s="97"/>
      <c r="I31" s="97"/>
      <c r="J31" s="80"/>
      <c r="K31" s="78"/>
    </row>
    <row r="32" spans="1:11" ht="15.75" customHeight="1">
      <c r="A32" s="97"/>
      <c r="B32" s="97"/>
      <c r="C32" s="97"/>
      <c r="D32" s="97"/>
      <c r="E32" s="119"/>
      <c r="F32" s="119"/>
      <c r="G32" s="97"/>
      <c r="H32" s="97"/>
      <c r="I32" s="97"/>
      <c r="J32" s="78"/>
      <c r="K32" s="93"/>
    </row>
    <row r="33" spans="1:11" ht="12.75" customHeight="1">
      <c r="A33" s="97"/>
      <c r="B33" s="102"/>
      <c r="C33" s="77"/>
      <c r="D33" s="77"/>
      <c r="E33" s="115"/>
      <c r="F33" s="115"/>
      <c r="G33" s="97"/>
      <c r="H33" s="97"/>
      <c r="I33" s="97"/>
      <c r="J33" s="93"/>
      <c r="K33" s="97"/>
    </row>
    <row r="34" spans="1:11" ht="15.75" customHeight="1">
      <c r="A34" s="97"/>
      <c r="B34" s="104"/>
      <c r="C34" s="118"/>
      <c r="D34" s="118"/>
      <c r="E34" s="114"/>
      <c r="F34" s="114"/>
      <c r="G34" s="97"/>
      <c r="H34" s="97"/>
      <c r="I34" s="97"/>
      <c r="K34" s="97"/>
    </row>
    <row r="35" spans="1:11" ht="15.75" customHeight="1">
      <c r="A35" s="97"/>
      <c r="B35" s="81"/>
      <c r="C35" s="78"/>
      <c r="D35" s="78"/>
      <c r="E35" s="115"/>
      <c r="F35" s="115"/>
      <c r="G35" s="97"/>
      <c r="H35" s="97"/>
      <c r="I35" s="97"/>
      <c r="K35" s="97"/>
    </row>
    <row r="36" spans="1:11" ht="15.75" customHeight="1">
      <c r="A36" s="97"/>
      <c r="B36" s="82"/>
      <c r="C36" s="82"/>
      <c r="D36" s="82"/>
      <c r="E36" s="77"/>
      <c r="F36" s="77"/>
      <c r="G36" s="97"/>
      <c r="H36" s="97"/>
      <c r="I36" s="97"/>
      <c r="K36" s="97"/>
    </row>
    <row r="37" spans="1:11" ht="15.75" customHeight="1">
      <c r="A37" s="97"/>
      <c r="B37" s="82"/>
      <c r="C37" s="82"/>
      <c r="D37" s="82"/>
      <c r="E37" s="79"/>
      <c r="F37" s="79"/>
      <c r="G37" s="97"/>
      <c r="H37" s="97"/>
      <c r="I37" s="97"/>
      <c r="J37" s="97"/>
      <c r="K37" s="97"/>
    </row>
    <row r="38" spans="1:11" ht="24.75" customHeight="1">
      <c r="A38" s="97"/>
      <c r="B38" s="82"/>
      <c r="C38" s="82"/>
      <c r="D38" s="82"/>
      <c r="E38" s="78"/>
      <c r="F38" s="78"/>
      <c r="G38" s="97"/>
      <c r="H38" s="97"/>
      <c r="I38" s="97"/>
      <c r="J38" s="97"/>
      <c r="K38" s="79"/>
    </row>
    <row r="39" spans="2:11" ht="22.5" customHeight="1">
      <c r="B39" s="82"/>
      <c r="C39" s="82"/>
      <c r="D39" s="82"/>
      <c r="E39" s="79"/>
      <c r="F39" s="79"/>
      <c r="G39" s="97"/>
      <c r="H39" s="97"/>
      <c r="I39" s="97"/>
      <c r="J39" s="97"/>
      <c r="K39" s="82"/>
    </row>
    <row r="40" spans="2:11" ht="15.75" customHeight="1">
      <c r="B40" s="80"/>
      <c r="C40" s="80"/>
      <c r="D40" s="80"/>
      <c r="E40" s="79"/>
      <c r="F40" s="79"/>
      <c r="G40" s="97"/>
      <c r="H40" s="97"/>
      <c r="I40" s="97"/>
      <c r="J40" s="79"/>
      <c r="K40" s="80"/>
    </row>
    <row r="41" spans="2:11" ht="15.75" customHeight="1">
      <c r="B41" s="102"/>
      <c r="C41" s="78"/>
      <c r="D41" s="78"/>
      <c r="E41" s="79"/>
      <c r="F41" s="79"/>
      <c r="G41" s="97"/>
      <c r="H41" s="97"/>
      <c r="I41" s="97"/>
      <c r="J41" s="80"/>
      <c r="K41" s="80"/>
    </row>
    <row r="42" spans="1:14" ht="15.75" customHeight="1">
      <c r="A42" s="91"/>
      <c r="B42" s="93"/>
      <c r="C42" s="93"/>
      <c r="D42" s="93"/>
      <c r="E42" s="79"/>
      <c r="F42" s="79"/>
      <c r="G42" s="97"/>
      <c r="H42" s="97"/>
      <c r="I42" s="97"/>
      <c r="J42" s="81"/>
      <c r="K42" s="80"/>
      <c r="L42" s="97"/>
      <c r="M42" s="97"/>
      <c r="N42" s="97"/>
    </row>
    <row r="43" spans="2:14" ht="15.75" customHeight="1">
      <c r="B43" s="97"/>
      <c r="C43" s="97"/>
      <c r="D43" s="97"/>
      <c r="E43" s="79"/>
      <c r="F43" s="79"/>
      <c r="G43" s="97"/>
      <c r="H43" s="97"/>
      <c r="I43" s="97"/>
      <c r="J43" s="80"/>
      <c r="K43" s="80"/>
      <c r="L43" s="97"/>
      <c r="M43" s="97"/>
      <c r="N43" s="97"/>
    </row>
    <row r="44" spans="2:14" ht="15.75" customHeight="1">
      <c r="B44" s="97"/>
      <c r="C44" s="97"/>
      <c r="D44" s="97"/>
      <c r="E44" s="78"/>
      <c r="F44" s="78"/>
      <c r="G44" s="97"/>
      <c r="H44" s="97"/>
      <c r="I44" s="97"/>
      <c r="J44" s="82"/>
      <c r="K44" s="80"/>
      <c r="L44" s="97"/>
      <c r="M44" s="97"/>
      <c r="N44" s="97"/>
    </row>
    <row r="45" spans="2:14" ht="15.75" customHeight="1">
      <c r="B45" s="97"/>
      <c r="C45" s="97"/>
      <c r="D45" s="97"/>
      <c r="E45" s="116"/>
      <c r="F45" s="116"/>
      <c r="G45" s="97"/>
      <c r="H45" s="97"/>
      <c r="I45" s="97"/>
      <c r="J45" s="80"/>
      <c r="K45" s="130"/>
      <c r="L45" s="97"/>
      <c r="M45" s="97"/>
      <c r="N45" s="97"/>
    </row>
    <row r="46" spans="2:14" ht="15.75" customHeight="1">
      <c r="B46" s="97"/>
      <c r="C46" s="97"/>
      <c r="D46" s="97"/>
      <c r="E46" s="115"/>
      <c r="F46" s="115"/>
      <c r="G46" s="97"/>
      <c r="H46" s="97"/>
      <c r="I46" s="97"/>
      <c r="J46" s="82"/>
      <c r="K46" s="78"/>
      <c r="L46" s="97"/>
      <c r="M46" s="97"/>
      <c r="N46" s="97"/>
    </row>
    <row r="47" spans="2:14" ht="21" customHeight="1">
      <c r="B47" s="97"/>
      <c r="C47" s="97"/>
      <c r="D47" s="97"/>
      <c r="E47" s="114"/>
      <c r="F47" s="114"/>
      <c r="G47" s="97"/>
      <c r="H47" s="97"/>
      <c r="I47" s="97"/>
      <c r="J47" s="108"/>
      <c r="K47" s="93"/>
      <c r="L47" s="97"/>
      <c r="M47" s="97"/>
      <c r="N47" s="97"/>
    </row>
    <row r="48" spans="2:14" ht="15.75" customHeight="1">
      <c r="B48" s="97"/>
      <c r="C48" s="97"/>
      <c r="D48" s="97"/>
      <c r="E48" s="115"/>
      <c r="F48" s="115"/>
      <c r="G48" s="97"/>
      <c r="H48" s="97"/>
      <c r="I48" s="97"/>
      <c r="J48" s="78"/>
      <c r="K48" s="97"/>
      <c r="L48" s="97"/>
      <c r="M48" s="97"/>
      <c r="N48" s="97"/>
    </row>
    <row r="49" spans="2:14" ht="15.75" customHeight="1">
      <c r="B49" s="97"/>
      <c r="C49" s="97"/>
      <c r="D49" s="97"/>
      <c r="E49" s="77"/>
      <c r="F49" s="77"/>
      <c r="G49" s="97"/>
      <c r="H49" s="97"/>
      <c r="I49" s="97"/>
      <c r="J49" s="93"/>
      <c r="K49" s="97"/>
      <c r="L49" s="97"/>
      <c r="M49" s="97"/>
      <c r="N49" s="97"/>
    </row>
    <row r="50" spans="2:14" ht="15.75" customHeight="1">
      <c r="B50" s="97"/>
      <c r="C50" s="97"/>
      <c r="D50" s="97"/>
      <c r="E50" s="79"/>
      <c r="F50" s="79"/>
      <c r="G50" s="97"/>
      <c r="H50" s="97"/>
      <c r="I50" s="97"/>
      <c r="J50" s="97"/>
      <c r="K50" s="97"/>
      <c r="L50" s="97"/>
      <c r="M50" s="97"/>
      <c r="N50" s="97"/>
    </row>
    <row r="51" spans="2:14" ht="15.75" customHeight="1">
      <c r="B51" s="97"/>
      <c r="C51" s="97"/>
      <c r="D51" s="97"/>
      <c r="E51" s="78"/>
      <c r="F51" s="78"/>
      <c r="G51" s="97"/>
      <c r="H51" s="97"/>
      <c r="I51" s="97"/>
      <c r="J51" s="97"/>
      <c r="K51" s="97"/>
      <c r="L51" s="97"/>
      <c r="M51" s="97"/>
      <c r="N51" s="97"/>
    </row>
    <row r="52" spans="2:14" ht="15.75" customHeight="1">
      <c r="B52" s="97"/>
      <c r="C52" s="97"/>
      <c r="D52" s="97"/>
      <c r="E52" s="79"/>
      <c r="F52" s="79"/>
      <c r="G52" s="97"/>
      <c r="H52" s="97"/>
      <c r="I52" s="97"/>
      <c r="J52" s="97"/>
      <c r="K52" s="97"/>
      <c r="L52" s="97"/>
      <c r="M52" s="97"/>
      <c r="N52" s="97"/>
    </row>
    <row r="53" spans="2:14" ht="15.75" customHeight="1">
      <c r="B53" s="97"/>
      <c r="C53" s="97"/>
      <c r="D53" s="97"/>
      <c r="E53" s="79"/>
      <c r="F53" s="79"/>
      <c r="G53" s="97"/>
      <c r="H53" s="97"/>
      <c r="I53" s="97"/>
      <c r="J53" s="97"/>
      <c r="K53" s="97"/>
      <c r="L53" s="97"/>
      <c r="M53" s="97"/>
      <c r="N53" s="97"/>
    </row>
    <row r="54" spans="2:14" ht="15.75" customHeight="1">
      <c r="B54" s="97"/>
      <c r="C54" s="97"/>
      <c r="D54" s="97"/>
      <c r="E54" s="79"/>
      <c r="F54" s="79"/>
      <c r="G54" s="97"/>
      <c r="H54" s="97"/>
      <c r="I54" s="97"/>
      <c r="J54" s="97"/>
      <c r="K54" s="97"/>
      <c r="L54" s="97"/>
      <c r="M54" s="97"/>
      <c r="N54" s="97"/>
    </row>
    <row r="55" spans="1:14" ht="15.75" customHeight="1">
      <c r="A55" s="91"/>
      <c r="E55" s="126"/>
      <c r="F55" s="79"/>
      <c r="J55" s="97"/>
      <c r="K55" s="97"/>
      <c r="L55" s="97"/>
      <c r="M55" s="97"/>
      <c r="N55" s="97"/>
    </row>
    <row r="56" spans="5:14" ht="15.75" customHeight="1">
      <c r="E56" s="126"/>
      <c r="F56" s="79"/>
      <c r="J56" s="97"/>
      <c r="K56" s="97"/>
      <c r="L56" s="97"/>
      <c r="M56" s="97"/>
      <c r="N56" s="97"/>
    </row>
    <row r="57" spans="5:14" ht="15.75" customHeight="1">
      <c r="E57" s="128"/>
      <c r="F57" s="116"/>
      <c r="J57" s="97"/>
      <c r="K57" s="97"/>
      <c r="L57" s="97"/>
      <c r="M57" s="97"/>
      <c r="N57" s="97"/>
    </row>
    <row r="58" spans="5:11" ht="15.75" customHeight="1">
      <c r="E58" s="144"/>
      <c r="F58" s="102"/>
      <c r="J58" s="97"/>
      <c r="K58" s="97"/>
    </row>
    <row r="59" spans="5:11" ht="15.75" customHeight="1">
      <c r="E59" s="124"/>
      <c r="F59" s="115"/>
      <c r="J59" s="97"/>
      <c r="K59" s="97"/>
    </row>
    <row r="60" spans="5:11" ht="15.75" customHeight="1">
      <c r="E60" s="124"/>
      <c r="F60" s="115"/>
      <c r="J60" s="97"/>
      <c r="K60" s="97"/>
    </row>
    <row r="61" spans="5:11" ht="12.75" customHeight="1">
      <c r="E61" s="129"/>
      <c r="F61" s="119"/>
      <c r="J61" s="97"/>
      <c r="K61" s="97"/>
    </row>
    <row r="62" spans="5:11" ht="15.75" customHeight="1">
      <c r="E62" s="129"/>
      <c r="F62" s="119"/>
      <c r="J62" s="97"/>
      <c r="K62" s="97"/>
    </row>
    <row r="63" spans="5:11" ht="15.75" customHeight="1">
      <c r="E63" s="129"/>
      <c r="F63" s="119"/>
      <c r="J63" s="97"/>
      <c r="K63" s="97"/>
    </row>
    <row r="64" spans="5:11" ht="15.75" customHeight="1">
      <c r="E64" s="126"/>
      <c r="F64" s="79"/>
      <c r="J64" s="97"/>
      <c r="K64" s="97"/>
    </row>
    <row r="65" spans="5:11" ht="15.75" customHeight="1">
      <c r="E65" s="126"/>
      <c r="F65" s="79"/>
      <c r="J65" s="97"/>
      <c r="K65" s="97"/>
    </row>
    <row r="66" spans="5:11" ht="15.75" customHeight="1">
      <c r="E66" s="126"/>
      <c r="F66" s="79"/>
      <c r="J66" s="97"/>
      <c r="K66" s="97"/>
    </row>
    <row r="67" spans="5:11" ht="15.75" customHeight="1">
      <c r="E67" s="126"/>
      <c r="F67" s="79"/>
      <c r="J67" s="97"/>
      <c r="K67" s="97"/>
    </row>
    <row r="68" spans="1:11" ht="15.75" customHeight="1">
      <c r="A68" s="91"/>
      <c r="E68" s="126"/>
      <c r="F68" s="79"/>
      <c r="J68" s="97"/>
      <c r="K68" s="97"/>
    </row>
    <row r="69" spans="10:11" ht="15.75" customHeight="1">
      <c r="J69" s="97"/>
      <c r="K69" s="97"/>
    </row>
    <row r="70" spans="10:11" ht="15.75" customHeight="1">
      <c r="J70" s="97"/>
      <c r="K70" s="97"/>
    </row>
    <row r="71" spans="10:11" ht="20.25" customHeight="1">
      <c r="J71" s="97"/>
      <c r="K71" s="97"/>
    </row>
    <row r="72" spans="10:11" ht="15.75" customHeight="1">
      <c r="J72" s="97"/>
      <c r="K72" s="97"/>
    </row>
    <row r="73" spans="10:11" ht="12.75" customHeight="1">
      <c r="J73" s="97"/>
      <c r="K73" s="97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2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6:D6"/>
    <mergeCell ref="B8:D8"/>
  </mergeCells>
  <conditionalFormatting sqref="C12:D12 C20:D20 I20 C29:D29 J42 H23:I23 J48 H29:I29 I18 H19">
    <cfRule type="colorScale" priority="3">
      <colorScale>
        <cfvo type="formula" val="0"/>
        <cfvo type="formula" val="1"/>
        <color rgb="FFFF0000"/>
        <color rgb="FFC5E0B3"/>
      </colorScale>
    </cfRule>
  </conditionalFormatting>
  <conditionalFormatting sqref="C23:D23">
    <cfRule type="colorScale" priority="5">
      <colorScale>
        <cfvo type="formula" val="0"/>
        <cfvo type="formula" val="1"/>
        <color rgb="FFFF0000"/>
        <color rgb="FFC5E0B3"/>
      </colorScale>
    </cfRule>
  </conditionalFormatting>
  <conditionalFormatting sqref="C35:D35">
    <cfRule type="colorScale" priority="25">
      <colorScale>
        <cfvo type="formula" val="0"/>
        <cfvo type="formula" val="1"/>
        <color rgb="FFFF0000"/>
        <color rgb="FFC5E0B3"/>
      </colorScale>
    </cfRule>
  </conditionalFormatting>
  <conditionalFormatting sqref="C41:D41 C18:F18 E29:F29">
    <cfRule type="colorScale" priority="17">
      <colorScale>
        <cfvo type="formula" val="0"/>
        <cfvo type="formula" val="1"/>
        <color rgb="FFFF0000"/>
        <color rgb="FFC5E0B3"/>
      </colorScale>
    </cfRule>
  </conditionalFormatting>
  <conditionalFormatting sqref="E38:F38">
    <cfRule type="colorScale" priority="24">
      <colorScale>
        <cfvo type="formula" val="0"/>
        <cfvo type="formula" val="1"/>
        <color rgb="FFFF0000"/>
        <color rgb="FFC5E0B3"/>
      </colorScale>
    </cfRule>
  </conditionalFormatting>
  <conditionalFormatting sqref="E44:F44">
    <cfRule type="colorScale" priority="21">
      <colorScale>
        <cfvo type="formula" val="0"/>
        <cfvo type="formula" val="1"/>
        <color rgb="FFFF0000"/>
        <color rgb="FFC5E0B3"/>
      </colorScale>
    </cfRule>
  </conditionalFormatting>
  <conditionalFormatting sqref="E51:F51">
    <cfRule type="colorScale" priority="23">
      <colorScale>
        <cfvo type="formula" val="0"/>
        <cfvo type="formula" val="1"/>
        <color rgb="FFFF0000"/>
        <color rgb="FFC5E0B3"/>
      </colorScale>
    </cfRule>
  </conditionalFormatting>
  <conditionalFormatting sqref="H12:I12">
    <cfRule type="colorScale" priority="7">
      <colorScale>
        <cfvo type="formula" val="0"/>
        <cfvo type="formula" val="1"/>
        <color rgb="FFFF0000"/>
        <color rgb="FFC5E0B3"/>
      </colorScale>
    </cfRule>
  </conditionalFormatting>
  <conditionalFormatting sqref="J18">
    <cfRule type="colorScale" priority="12">
      <colorScale>
        <cfvo type="formula" val="0"/>
        <cfvo type="formula" val="1"/>
        <color rgb="FFFF0000"/>
        <color rgb="FFC5E0B3"/>
      </colorScale>
    </cfRule>
  </conditionalFormatting>
  <conditionalFormatting sqref="J32">
    <cfRule type="colorScale" priority="13">
      <colorScale>
        <cfvo type="formula" val="0"/>
        <cfvo type="formula" val="1"/>
        <color rgb="FFFF0000"/>
        <color rgb="FFC5E0B3"/>
      </colorScale>
    </cfRule>
  </conditionalFormatting>
  <conditionalFormatting sqref="J48">
    <cfRule type="colorScale" priority="16">
      <colorScale>
        <cfvo type="formula" val="0"/>
        <cfvo type="formula" val="1"/>
        <color rgb="FFFF0000"/>
        <color rgb="FFC5E0B3"/>
      </colorScale>
    </cfRule>
  </conditionalFormatting>
  <conditionalFormatting sqref="K17">
    <cfRule type="colorScale" priority="32">
      <colorScale>
        <cfvo type="formula" val="0"/>
        <cfvo type="formula" val="1"/>
        <color rgb="FFFF0000"/>
        <color rgb="FFC5E0B3"/>
      </colorScale>
    </cfRule>
  </conditionalFormatting>
  <conditionalFormatting sqref="K31">
    <cfRule type="colorScale" priority="33">
      <colorScale>
        <cfvo type="formula" val="0"/>
        <cfvo type="formula" val="1"/>
        <color rgb="FFFF0000"/>
        <color rgb="FFC5E0B3"/>
      </colorScale>
    </cfRule>
  </conditionalFormatting>
  <conditionalFormatting sqref="K46">
    <cfRule type="colorScale" priority="37">
      <colorScale>
        <cfvo type="formula" val="0"/>
        <cfvo type="formula" val="1"/>
        <color rgb="FFFF0000"/>
        <color rgb="FFC5E0B3"/>
      </colorScale>
    </cfRule>
  </conditionalFormatting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84"/>
  <sheetViews>
    <sheetView workbookViewId="0" topLeftCell="A12">
      <selection activeCell="H21" sqref="H21"/>
    </sheetView>
  </sheetViews>
  <sheetFormatPr defaultColWidth="10.21484375" defaultRowHeight="15" customHeight="1"/>
  <cols>
    <col min="1" max="1" width="2.4453125" style="0" customWidth="1"/>
    <col min="2" max="2" width="38.4453125" style="0" customWidth="1"/>
    <col min="3" max="4" width="9.4453125" style="0" customWidth="1"/>
    <col min="5" max="6" width="3.21484375" style="0" customWidth="1"/>
    <col min="7" max="7" width="28.77734375" style="0" customWidth="1"/>
    <col min="8" max="8" width="12.4453125" style="0" customWidth="1"/>
    <col min="9" max="22" width="10.99609375" style="0" customWidth="1"/>
    <col min="23" max="26" width="11.21484375" style="0" customWidth="1"/>
  </cols>
  <sheetData>
    <row r="1" spans="1:22" ht="39" customHeight="1">
      <c r="A1" s="1"/>
      <c r="B1" s="2" t="s">
        <v>85</v>
      </c>
      <c r="C1" s="1"/>
      <c r="D1" s="1"/>
      <c r="E1" s="8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6" ht="15.6">
      <c r="E2" s="8"/>
      <c r="F2" s="115"/>
    </row>
    <row r="3" spans="5:6" ht="15.75">
      <c r="E3" s="8"/>
      <c r="F3" s="115"/>
    </row>
    <row r="4" spans="4:6" ht="28.5" customHeight="1">
      <c r="D4" s="5"/>
      <c r="E4" s="38"/>
      <c r="F4" s="138"/>
    </row>
    <row r="5" spans="5:6" ht="15.6">
      <c r="E5" s="8"/>
      <c r="F5" s="115"/>
    </row>
    <row r="6" spans="2:11" ht="15.6">
      <c r="B6" s="97"/>
      <c r="C6" s="97"/>
      <c r="D6" s="97"/>
      <c r="E6" s="99"/>
      <c r="F6" s="115"/>
      <c r="G6" s="97"/>
      <c r="H6" s="97"/>
      <c r="I6" s="97"/>
      <c r="J6" s="97"/>
      <c r="K6" s="97"/>
    </row>
    <row r="7" spans="2:11" ht="21">
      <c r="B7" s="149" t="s">
        <v>86</v>
      </c>
      <c r="C7" s="150"/>
      <c r="D7" s="150"/>
      <c r="E7" s="4"/>
      <c r="F7" s="139"/>
      <c r="G7" s="6" t="s">
        <v>87</v>
      </c>
      <c r="I7" s="97"/>
      <c r="J7" s="97"/>
      <c r="K7" s="97"/>
    </row>
    <row r="8" spans="5:11" ht="21">
      <c r="E8" s="4"/>
      <c r="F8" s="139"/>
      <c r="I8" s="77"/>
      <c r="J8" s="77"/>
      <c r="K8" s="79"/>
    </row>
    <row r="9" spans="2:11" ht="21">
      <c r="B9" s="9" t="s">
        <v>0</v>
      </c>
      <c r="C9" s="10" t="s">
        <v>29</v>
      </c>
      <c r="D9" s="10"/>
      <c r="E9" s="3"/>
      <c r="F9" s="1"/>
      <c r="G9" s="9" t="s">
        <v>0</v>
      </c>
      <c r="H9" s="77" t="s">
        <v>29</v>
      </c>
      <c r="I9" s="80"/>
      <c r="J9" s="80"/>
      <c r="K9" s="80"/>
    </row>
    <row r="10" spans="2:11" ht="23.4">
      <c r="B10" s="84" t="s">
        <v>4</v>
      </c>
      <c r="C10" s="85">
        <v>10</v>
      </c>
      <c r="D10" s="80"/>
      <c r="E10" s="13"/>
      <c r="F10" s="35"/>
      <c r="G10" s="84" t="s">
        <v>4</v>
      </c>
      <c r="H10" s="85">
        <v>10</v>
      </c>
      <c r="I10" s="78"/>
      <c r="J10" s="78"/>
      <c r="K10" s="81"/>
    </row>
    <row r="11" spans="2:11" ht="23.4">
      <c r="B11" s="86" t="s">
        <v>5</v>
      </c>
      <c r="C11" s="87"/>
      <c r="D11" s="78"/>
      <c r="E11" s="17"/>
      <c r="F11" s="16"/>
      <c r="G11" s="86" t="s">
        <v>5</v>
      </c>
      <c r="H11" s="87"/>
      <c r="I11" s="80"/>
      <c r="J11" s="80"/>
      <c r="K11" s="80"/>
    </row>
    <row r="12" spans="2:11" ht="21.6">
      <c r="B12" s="85" t="s">
        <v>76</v>
      </c>
      <c r="C12" s="85">
        <v>1</v>
      </c>
      <c r="D12" s="80"/>
      <c r="E12" s="13"/>
      <c r="F12" s="35"/>
      <c r="G12" s="85" t="s">
        <v>6</v>
      </c>
      <c r="H12" s="88">
        <v>1</v>
      </c>
      <c r="I12" s="80"/>
      <c r="J12" s="80"/>
      <c r="K12" s="80"/>
    </row>
    <row r="13" spans="2:11" ht="21.6">
      <c r="B13" s="85" t="s">
        <v>24</v>
      </c>
      <c r="C13" s="85">
        <v>1</v>
      </c>
      <c r="D13" s="80"/>
      <c r="E13" s="13"/>
      <c r="F13" s="35"/>
      <c r="G13" s="88" t="s">
        <v>74</v>
      </c>
      <c r="H13" s="88">
        <v>1</v>
      </c>
      <c r="I13" s="83"/>
      <c r="J13" s="83"/>
      <c r="K13" s="80"/>
    </row>
    <row r="14" spans="2:11" ht="21.6">
      <c r="B14" s="85" t="s">
        <v>23</v>
      </c>
      <c r="C14" s="85">
        <v>2</v>
      </c>
      <c r="D14" s="80"/>
      <c r="E14" s="13"/>
      <c r="F14" s="35"/>
      <c r="G14" s="88" t="s">
        <v>19</v>
      </c>
      <c r="H14" s="88">
        <v>1</v>
      </c>
      <c r="I14" s="83"/>
      <c r="J14" s="83"/>
      <c r="K14" s="82"/>
    </row>
    <row r="15" spans="2:11" ht="21.6">
      <c r="B15" s="85" t="s">
        <v>80</v>
      </c>
      <c r="C15" s="88">
        <v>2</v>
      </c>
      <c r="D15" s="82"/>
      <c r="E15" s="21"/>
      <c r="F15" s="22"/>
      <c r="G15" s="88" t="s">
        <v>79</v>
      </c>
      <c r="H15" s="88">
        <v>1</v>
      </c>
      <c r="I15" s="82"/>
      <c r="J15" s="82"/>
      <c r="K15" s="80"/>
    </row>
    <row r="16" spans="2:11" ht="21.6">
      <c r="B16" s="88"/>
      <c r="C16" s="88"/>
      <c r="D16" s="82"/>
      <c r="E16" s="21"/>
      <c r="F16" s="22"/>
      <c r="G16" s="88" t="s">
        <v>17</v>
      </c>
      <c r="H16" s="85">
        <v>1</v>
      </c>
      <c r="I16" s="78"/>
      <c r="J16" s="78"/>
      <c r="K16" s="78"/>
    </row>
    <row r="17" spans="2:11" ht="24.75" customHeight="1">
      <c r="B17" s="90" t="s">
        <v>8</v>
      </c>
      <c r="C17" s="94">
        <f aca="true" t="shared" si="0" ref="C17">SUM(C12:C16)</f>
        <v>6</v>
      </c>
      <c r="D17" s="78"/>
      <c r="E17" s="25"/>
      <c r="F17" s="15"/>
      <c r="G17" s="88" t="s">
        <v>83</v>
      </c>
      <c r="H17" s="89">
        <v>1</v>
      </c>
      <c r="I17" s="93"/>
      <c r="J17" s="93"/>
      <c r="K17" s="93"/>
    </row>
    <row r="18" spans="1:11" ht="24.75" customHeight="1">
      <c r="A18" s="26"/>
      <c r="B18" s="95"/>
      <c r="C18" s="95"/>
      <c r="D18" s="93"/>
      <c r="E18" s="27"/>
      <c r="F18" s="93"/>
      <c r="G18" s="88" t="s">
        <v>81</v>
      </c>
      <c r="H18" s="88">
        <v>1</v>
      </c>
      <c r="I18" s="78"/>
      <c r="J18" s="78"/>
      <c r="K18" s="97"/>
    </row>
    <row r="19" spans="2:11" ht="21.6">
      <c r="B19" s="9"/>
      <c r="C19" s="15"/>
      <c r="D19" s="15"/>
      <c r="E19" s="4"/>
      <c r="F19" s="139"/>
      <c r="G19" s="148" t="s">
        <v>107</v>
      </c>
      <c r="H19" s="148">
        <v>1</v>
      </c>
      <c r="I19" s="97"/>
      <c r="J19" s="97"/>
      <c r="K19" s="97"/>
    </row>
    <row r="20" spans="5:11" ht="28.5" customHeight="1">
      <c r="E20" s="4"/>
      <c r="F20" s="139"/>
      <c r="G20" s="90" t="s">
        <v>8</v>
      </c>
      <c r="H20" s="87">
        <f>SUM(H12:H19)</f>
        <v>8</v>
      </c>
      <c r="I20" s="97"/>
      <c r="J20" s="97"/>
      <c r="K20" s="97"/>
    </row>
    <row r="21" spans="4:11" ht="15.75" customHeight="1">
      <c r="D21" s="5"/>
      <c r="E21" s="29"/>
      <c r="F21" s="28"/>
      <c r="G21" s="26"/>
      <c r="H21" s="26"/>
      <c r="I21" s="77"/>
      <c r="J21" s="77"/>
      <c r="K21" s="79"/>
    </row>
    <row r="22" spans="2:11" ht="15.75" customHeight="1">
      <c r="B22" s="31" t="s">
        <v>88</v>
      </c>
      <c r="E22" s="29"/>
      <c r="F22" s="28"/>
      <c r="G22" s="100"/>
      <c r="H22" s="97"/>
      <c r="I22" s="80"/>
      <c r="J22" s="80"/>
      <c r="K22" s="80"/>
    </row>
    <row r="23" spans="5:11" ht="15.75" customHeight="1">
      <c r="E23" s="4"/>
      <c r="F23" s="139"/>
      <c r="G23" s="97"/>
      <c r="H23" s="97"/>
      <c r="I23" s="78"/>
      <c r="J23" s="78"/>
      <c r="K23" s="80"/>
    </row>
    <row r="24" spans="2:11" ht="15.75" customHeight="1">
      <c r="B24" s="9" t="s">
        <v>0</v>
      </c>
      <c r="C24" s="77" t="s">
        <v>29</v>
      </c>
      <c r="D24" s="77"/>
      <c r="E24" s="3"/>
      <c r="F24" s="1"/>
      <c r="G24" s="145"/>
      <c r="H24" s="97"/>
      <c r="I24" s="80"/>
      <c r="J24" s="80"/>
      <c r="K24" s="80"/>
    </row>
    <row r="25" spans="2:11" ht="15.75" customHeight="1">
      <c r="B25" s="84" t="s">
        <v>4</v>
      </c>
      <c r="C25" s="88">
        <v>10</v>
      </c>
      <c r="D25" s="82"/>
      <c r="E25" s="13"/>
      <c r="F25" s="35"/>
      <c r="G25" s="97"/>
      <c r="H25" s="97"/>
      <c r="I25" s="80"/>
      <c r="J25" s="80"/>
      <c r="K25" s="80"/>
    </row>
    <row r="26" spans="2:11" ht="24" customHeight="1">
      <c r="B26" s="86" t="s">
        <v>5</v>
      </c>
      <c r="C26" s="87"/>
      <c r="D26" s="78"/>
      <c r="E26" s="17"/>
      <c r="F26" s="16"/>
      <c r="G26" s="102"/>
      <c r="H26" s="77"/>
      <c r="I26" s="80"/>
      <c r="J26" s="80"/>
      <c r="K26" s="80"/>
    </row>
    <row r="27" spans="2:11" ht="24" customHeight="1">
      <c r="B27" s="85" t="s">
        <v>15</v>
      </c>
      <c r="C27" s="88">
        <v>2</v>
      </c>
      <c r="D27" s="82"/>
      <c r="E27" s="13"/>
      <c r="F27" s="35"/>
      <c r="G27" s="104"/>
      <c r="H27" s="82"/>
      <c r="I27" s="80"/>
      <c r="J27" s="80"/>
      <c r="K27" s="80"/>
    </row>
    <row r="28" spans="2:11" ht="24" customHeight="1">
      <c r="B28" s="85" t="s">
        <v>70</v>
      </c>
      <c r="C28" s="85">
        <v>1</v>
      </c>
      <c r="D28" s="80"/>
      <c r="E28" s="13"/>
      <c r="F28" s="35"/>
      <c r="G28" s="81"/>
      <c r="H28" s="78"/>
      <c r="I28" s="80"/>
      <c r="J28" s="80"/>
      <c r="K28" s="80"/>
    </row>
    <row r="29" spans="4:11" ht="24" customHeight="1">
      <c r="D29" s="80"/>
      <c r="E29" s="13"/>
      <c r="F29" s="35"/>
      <c r="G29" s="82"/>
      <c r="H29" s="82"/>
      <c r="I29" s="78"/>
      <c r="J29" s="78"/>
      <c r="K29" s="78"/>
    </row>
    <row r="30" spans="2:11" ht="15.75" customHeight="1">
      <c r="B30" s="88"/>
      <c r="C30" s="88"/>
      <c r="D30" s="82"/>
      <c r="E30" s="13"/>
      <c r="F30" s="35"/>
      <c r="G30" s="80"/>
      <c r="H30" s="80"/>
      <c r="I30" s="93"/>
      <c r="J30" s="93"/>
      <c r="K30" s="93"/>
    </row>
    <row r="31" spans="2:11" ht="15.75" customHeight="1">
      <c r="B31" s="88"/>
      <c r="C31" s="88"/>
      <c r="D31" s="82"/>
      <c r="E31" s="13"/>
      <c r="F31" s="35"/>
      <c r="G31" s="80"/>
      <c r="H31" s="80"/>
      <c r="I31" s="97"/>
      <c r="J31" s="97"/>
      <c r="K31" s="97"/>
    </row>
    <row r="32" spans="2:11" ht="15.75" customHeight="1">
      <c r="B32" s="96"/>
      <c r="C32" s="96"/>
      <c r="D32" s="79"/>
      <c r="E32" s="21"/>
      <c r="F32" s="22"/>
      <c r="G32" s="82"/>
      <c r="H32" s="82"/>
      <c r="I32" s="97"/>
      <c r="J32" s="97"/>
      <c r="K32" s="97"/>
    </row>
    <row r="33" spans="1:11" ht="18" customHeight="1">
      <c r="A33" s="26"/>
      <c r="B33" s="90" t="s">
        <v>8</v>
      </c>
      <c r="C33" s="94">
        <f>C28+C30+C31+C27</f>
        <v>3</v>
      </c>
      <c r="D33" s="112"/>
      <c r="E33" s="33"/>
      <c r="F33" s="43"/>
      <c r="G33" s="82"/>
      <c r="H33" s="82"/>
      <c r="I33" s="97"/>
      <c r="J33" s="97"/>
      <c r="K33" s="97"/>
    </row>
    <row r="34" spans="2:11" ht="15.75" customHeight="1">
      <c r="B34" s="26"/>
      <c r="C34" s="92"/>
      <c r="D34" s="93"/>
      <c r="E34" s="27"/>
      <c r="F34" s="93"/>
      <c r="G34" s="79"/>
      <c r="H34" s="79"/>
      <c r="I34" s="77"/>
      <c r="J34" s="77"/>
      <c r="K34" s="79"/>
    </row>
    <row r="35" spans="2:11" ht="15.75" customHeight="1">
      <c r="B35" s="9"/>
      <c r="C35" s="78"/>
      <c r="D35" s="78"/>
      <c r="E35" s="139"/>
      <c r="F35" s="139"/>
      <c r="G35" s="102"/>
      <c r="H35" s="112"/>
      <c r="I35" s="80"/>
      <c r="J35" s="80"/>
      <c r="K35" s="80"/>
    </row>
    <row r="36" spans="2:11" ht="15.75" customHeight="1">
      <c r="B36" s="97"/>
      <c r="C36" s="97"/>
      <c r="D36" s="97"/>
      <c r="E36" s="117"/>
      <c r="F36" s="117"/>
      <c r="G36" s="93"/>
      <c r="H36" s="93"/>
      <c r="I36" s="78"/>
      <c r="J36" s="78"/>
      <c r="K36" s="80"/>
    </row>
    <row r="37" spans="2:11" ht="15.75" customHeight="1">
      <c r="B37" s="97"/>
      <c r="C37" s="97"/>
      <c r="D37" s="97"/>
      <c r="E37" s="115"/>
      <c r="F37" s="115"/>
      <c r="I37" s="80"/>
      <c r="J37" s="80"/>
      <c r="K37" s="80"/>
    </row>
    <row r="38" spans="1:11" ht="24.75" customHeight="1">
      <c r="A38" s="97"/>
      <c r="B38" s="102"/>
      <c r="C38" s="77"/>
      <c r="D38" s="77"/>
      <c r="E38" s="114"/>
      <c r="F38" s="114"/>
      <c r="G38" s="97"/>
      <c r="H38" s="97"/>
      <c r="I38" s="80"/>
      <c r="J38" s="80"/>
      <c r="K38" s="80"/>
    </row>
    <row r="39" spans="1:11" ht="22.5" customHeight="1">
      <c r="A39" s="97"/>
      <c r="B39" s="104"/>
      <c r="C39" s="79"/>
      <c r="D39" s="79"/>
      <c r="E39" s="115"/>
      <c r="F39" s="115"/>
      <c r="G39" s="97"/>
      <c r="H39" s="80"/>
      <c r="I39" s="80"/>
      <c r="J39" s="80"/>
      <c r="K39" s="80"/>
    </row>
    <row r="40" spans="1:11" ht="15.75" customHeight="1">
      <c r="A40" s="97"/>
      <c r="B40" s="81"/>
      <c r="C40" s="78"/>
      <c r="D40" s="78"/>
      <c r="E40" s="77"/>
      <c r="F40" s="77"/>
      <c r="G40" s="97"/>
      <c r="H40" s="80"/>
      <c r="I40" s="80"/>
      <c r="J40" s="80"/>
      <c r="K40" s="80"/>
    </row>
    <row r="41" spans="1:11" ht="15.75" customHeight="1">
      <c r="A41" s="97"/>
      <c r="B41" s="80"/>
      <c r="C41" s="80"/>
      <c r="D41" s="80"/>
      <c r="E41" s="79"/>
      <c r="F41" s="79"/>
      <c r="G41" s="97"/>
      <c r="H41" s="80"/>
      <c r="I41" s="80"/>
      <c r="J41" s="80"/>
      <c r="K41" s="80"/>
    </row>
    <row r="42" spans="1:11" ht="15.75" customHeight="1">
      <c r="A42" s="97"/>
      <c r="B42" s="82"/>
      <c r="C42" s="80"/>
      <c r="D42" s="80"/>
      <c r="E42" s="78"/>
      <c r="F42" s="78"/>
      <c r="G42" s="97"/>
      <c r="H42" s="80"/>
      <c r="I42" s="78"/>
      <c r="J42" s="78"/>
      <c r="K42" s="78"/>
    </row>
    <row r="43" spans="1:11" ht="15.75" customHeight="1">
      <c r="A43" s="97"/>
      <c r="B43" s="80"/>
      <c r="C43" s="80"/>
      <c r="D43" s="80"/>
      <c r="E43" s="79"/>
      <c r="F43" s="79"/>
      <c r="G43" s="97"/>
      <c r="H43" s="80"/>
      <c r="I43" s="93"/>
      <c r="J43" s="93"/>
      <c r="K43" s="93"/>
    </row>
    <row r="44" spans="1:11" ht="15.75" customHeight="1">
      <c r="A44" s="97"/>
      <c r="B44" s="80"/>
      <c r="C44" s="80"/>
      <c r="D44" s="80"/>
      <c r="E44" s="79"/>
      <c r="F44" s="79"/>
      <c r="G44" s="97"/>
      <c r="H44" s="102"/>
      <c r="I44" s="97"/>
      <c r="J44" s="97"/>
      <c r="K44" s="97"/>
    </row>
    <row r="45" spans="1:11" ht="15.75" customHeight="1">
      <c r="A45" s="97"/>
      <c r="B45" s="80"/>
      <c r="C45" s="80"/>
      <c r="D45" s="82"/>
      <c r="E45" s="79"/>
      <c r="F45" s="79"/>
      <c r="G45" s="97"/>
      <c r="H45" s="93"/>
      <c r="I45" s="97"/>
      <c r="J45" s="97"/>
      <c r="K45" s="97"/>
    </row>
    <row r="46" spans="1:11" ht="15.75" customHeight="1">
      <c r="A46" s="97"/>
      <c r="B46" s="102"/>
      <c r="C46" s="78"/>
      <c r="D46" s="78"/>
      <c r="E46" s="79"/>
      <c r="F46" s="79"/>
      <c r="G46" s="97"/>
      <c r="H46" s="97"/>
      <c r="I46" s="97"/>
      <c r="J46" s="97"/>
      <c r="K46" s="97"/>
    </row>
    <row r="47" spans="1:11" ht="12.75" customHeight="1">
      <c r="A47" s="93"/>
      <c r="B47" s="93"/>
      <c r="C47" s="93"/>
      <c r="D47" s="93"/>
      <c r="E47" s="79"/>
      <c r="F47" s="79"/>
      <c r="G47" s="97"/>
      <c r="H47" s="120"/>
      <c r="I47" s="97"/>
      <c r="J47" s="97"/>
      <c r="K47" s="97"/>
    </row>
    <row r="48" spans="1:11" ht="15.75" customHeight="1">
      <c r="A48" s="97"/>
      <c r="B48" s="102"/>
      <c r="C48" s="78"/>
      <c r="D48" s="78"/>
      <c r="E48" s="79"/>
      <c r="F48" s="79"/>
      <c r="G48" s="97"/>
      <c r="H48" s="97"/>
      <c r="I48" s="97"/>
      <c r="J48" s="97"/>
      <c r="K48" s="97"/>
    </row>
    <row r="49" spans="1:11" ht="15.75" customHeight="1">
      <c r="A49" s="97"/>
      <c r="B49" s="151"/>
      <c r="C49" s="152"/>
      <c r="D49" s="152"/>
      <c r="E49" s="116"/>
      <c r="F49" s="116"/>
      <c r="G49" s="97"/>
      <c r="H49" s="97"/>
      <c r="I49" s="97"/>
      <c r="J49" s="97"/>
      <c r="K49" s="97"/>
    </row>
    <row r="50" spans="1:11" ht="15.75" customHeight="1">
      <c r="A50" s="97"/>
      <c r="B50" s="97"/>
      <c r="C50" s="97"/>
      <c r="D50" s="97"/>
      <c r="E50" s="119"/>
      <c r="F50" s="119"/>
      <c r="G50" s="97"/>
      <c r="H50" s="97"/>
      <c r="I50" s="97"/>
      <c r="J50" s="97"/>
      <c r="K50" s="97"/>
    </row>
    <row r="51" spans="1:11" ht="15.75" customHeight="1">
      <c r="A51" s="97"/>
      <c r="B51" s="102"/>
      <c r="C51" s="77"/>
      <c r="D51" s="77"/>
      <c r="E51" s="115"/>
      <c r="F51" s="115"/>
      <c r="G51" s="97"/>
      <c r="H51" s="97"/>
      <c r="I51" s="97"/>
      <c r="J51" s="97"/>
      <c r="K51" s="97"/>
    </row>
    <row r="52" spans="1:11" ht="15.75" customHeight="1">
      <c r="A52" s="97"/>
      <c r="B52" s="104"/>
      <c r="C52" s="80"/>
      <c r="D52" s="80"/>
      <c r="E52" s="114"/>
      <c r="F52" s="114"/>
      <c r="G52" s="97"/>
      <c r="H52" s="97"/>
      <c r="I52" s="97"/>
      <c r="J52" s="97"/>
      <c r="K52" s="97"/>
    </row>
    <row r="53" spans="1:11" ht="15.75" customHeight="1">
      <c r="A53" s="97"/>
      <c r="B53" s="81"/>
      <c r="C53" s="78"/>
      <c r="D53" s="78"/>
      <c r="E53" s="115"/>
      <c r="F53" s="115"/>
      <c r="G53" s="97"/>
      <c r="H53" s="97"/>
      <c r="I53" s="97"/>
      <c r="J53" s="97"/>
      <c r="K53" s="97"/>
    </row>
    <row r="54" spans="1:11" ht="15.75" customHeight="1">
      <c r="A54" s="97"/>
      <c r="B54" s="80"/>
      <c r="C54" s="80"/>
      <c r="D54" s="80"/>
      <c r="E54" s="77"/>
      <c r="F54" s="77"/>
      <c r="G54" s="97"/>
      <c r="H54" s="97"/>
      <c r="I54" s="97"/>
      <c r="J54" s="97"/>
      <c r="K54" s="97"/>
    </row>
    <row r="55" spans="1:11" ht="15.75" customHeight="1">
      <c r="A55" s="97"/>
      <c r="B55" s="80"/>
      <c r="C55" s="80"/>
      <c r="D55" s="80"/>
      <c r="E55" s="79"/>
      <c r="F55" s="79"/>
      <c r="G55" s="97"/>
      <c r="H55" s="97"/>
      <c r="I55" s="97"/>
      <c r="J55" s="97"/>
      <c r="K55" s="97"/>
    </row>
    <row r="56" spans="1:11" ht="15.75" customHeight="1">
      <c r="A56" s="97"/>
      <c r="B56" s="80"/>
      <c r="C56" s="80"/>
      <c r="D56" s="80"/>
      <c r="E56" s="78"/>
      <c r="F56" s="78"/>
      <c r="G56" s="97"/>
      <c r="H56" s="97"/>
      <c r="I56" s="97"/>
      <c r="J56" s="97"/>
      <c r="K56" s="97"/>
    </row>
    <row r="57" spans="1:11" ht="15.75" customHeight="1">
      <c r="A57" s="97"/>
      <c r="B57" s="80"/>
      <c r="C57" s="80"/>
      <c r="D57" s="80"/>
      <c r="E57" s="79"/>
      <c r="F57" s="79"/>
      <c r="G57" s="97"/>
      <c r="H57" s="97"/>
      <c r="I57" s="97"/>
      <c r="J57" s="97"/>
      <c r="K57" s="97"/>
    </row>
    <row r="58" spans="1:11" ht="15.75" customHeight="1">
      <c r="A58" s="97"/>
      <c r="B58" s="121"/>
      <c r="C58" s="121"/>
      <c r="D58" s="121"/>
      <c r="E58" s="79"/>
      <c r="F58" s="79"/>
      <c r="G58" s="97"/>
      <c r="H58" s="97"/>
      <c r="I58" s="97"/>
      <c r="J58" s="97"/>
      <c r="K58" s="97"/>
    </row>
    <row r="59" spans="1:11" ht="15.75" customHeight="1">
      <c r="A59" s="97"/>
      <c r="B59" s="102"/>
      <c r="C59" s="78"/>
      <c r="D59" s="78"/>
      <c r="E59" s="79"/>
      <c r="F59" s="79"/>
      <c r="G59" s="97"/>
      <c r="H59" s="97"/>
      <c r="I59" s="97"/>
      <c r="J59" s="97"/>
      <c r="K59" s="97"/>
    </row>
    <row r="60" spans="1:11" ht="12.75" customHeight="1">
      <c r="A60" s="93"/>
      <c r="B60" s="93"/>
      <c r="C60" s="93"/>
      <c r="D60" s="93"/>
      <c r="E60" s="79"/>
      <c r="F60" s="79"/>
      <c r="G60" s="97"/>
      <c r="H60" s="97"/>
      <c r="I60" s="97"/>
      <c r="J60" s="97"/>
      <c r="K60" s="97"/>
    </row>
    <row r="61" spans="1:11" ht="15.75" customHeight="1">
      <c r="A61" s="97"/>
      <c r="B61" s="97"/>
      <c r="C61" s="97"/>
      <c r="D61" s="97"/>
      <c r="E61" s="79"/>
      <c r="F61" s="79"/>
      <c r="G61" s="97"/>
      <c r="H61" s="97"/>
      <c r="I61" s="97"/>
      <c r="J61" s="97"/>
      <c r="K61" s="97"/>
    </row>
    <row r="62" spans="1:10" ht="15.75" customHeight="1">
      <c r="A62" s="97"/>
      <c r="B62" s="97"/>
      <c r="C62" s="97"/>
      <c r="D62" s="97"/>
      <c r="E62" s="78"/>
      <c r="F62" s="78"/>
      <c r="G62" s="97"/>
      <c r="H62" s="97"/>
      <c r="I62" s="97"/>
      <c r="J62" s="97"/>
    </row>
    <row r="63" spans="1:10" ht="15.75" customHeight="1">
      <c r="A63" s="97"/>
      <c r="B63" s="97"/>
      <c r="C63" s="97"/>
      <c r="D63" s="97"/>
      <c r="E63" s="116"/>
      <c r="F63" s="116"/>
      <c r="G63" s="97"/>
      <c r="H63" s="97"/>
      <c r="I63" s="97"/>
      <c r="J63" s="97"/>
    </row>
    <row r="64" spans="1:10" ht="15.75" customHeight="1">
      <c r="A64" s="97"/>
      <c r="B64" s="97"/>
      <c r="C64" s="97"/>
      <c r="D64" s="97"/>
      <c r="E64" s="115"/>
      <c r="F64" s="115"/>
      <c r="G64" s="97"/>
      <c r="H64" s="97"/>
      <c r="I64" s="97"/>
      <c r="J64" s="97"/>
    </row>
    <row r="65" spans="1:10" ht="15.75" customHeight="1">
      <c r="A65" s="97"/>
      <c r="B65" s="97"/>
      <c r="C65" s="97"/>
      <c r="D65" s="97"/>
      <c r="E65" s="114"/>
      <c r="F65" s="114"/>
      <c r="G65" s="97"/>
      <c r="H65" s="97"/>
      <c r="I65" s="97"/>
      <c r="J65" s="97"/>
    </row>
    <row r="66" spans="1:10" ht="15.75" customHeight="1">
      <c r="A66" s="97"/>
      <c r="B66" s="97"/>
      <c r="C66" s="97"/>
      <c r="D66" s="97"/>
      <c r="E66" s="115"/>
      <c r="F66" s="115"/>
      <c r="G66" s="97"/>
      <c r="H66" s="97"/>
      <c r="I66" s="97"/>
      <c r="J66" s="97"/>
    </row>
    <row r="67" spans="1:10" ht="15.75" customHeight="1">
      <c r="A67" s="97"/>
      <c r="B67" s="97"/>
      <c r="C67" s="97"/>
      <c r="D67" s="97"/>
      <c r="E67" s="77"/>
      <c r="F67" s="77"/>
      <c r="G67" s="97"/>
      <c r="H67" s="97"/>
      <c r="I67" s="97"/>
      <c r="J67" s="97"/>
    </row>
    <row r="68" spans="1:10" ht="15.75" customHeight="1">
      <c r="A68" s="97"/>
      <c r="B68" s="97"/>
      <c r="C68" s="97"/>
      <c r="D68" s="97"/>
      <c r="E68" s="79"/>
      <c r="F68" s="79"/>
      <c r="G68" s="97"/>
      <c r="H68" s="97"/>
      <c r="I68" s="97"/>
      <c r="J68" s="97"/>
    </row>
    <row r="69" spans="1:10" ht="15.75" customHeight="1">
      <c r="A69" s="97"/>
      <c r="B69" s="97"/>
      <c r="C69" s="97"/>
      <c r="D69" s="97"/>
      <c r="E69" s="78"/>
      <c r="F69" s="78"/>
      <c r="G69" s="97"/>
      <c r="H69" s="97"/>
      <c r="I69" s="97"/>
      <c r="J69" s="97"/>
    </row>
    <row r="70" spans="1:10" ht="20.25" customHeight="1">
      <c r="A70" s="97"/>
      <c r="B70" s="97"/>
      <c r="C70" s="97"/>
      <c r="D70" s="97"/>
      <c r="E70" s="79"/>
      <c r="F70" s="79"/>
      <c r="G70" s="97"/>
      <c r="H70" s="97"/>
      <c r="I70" s="97"/>
      <c r="J70" s="97"/>
    </row>
    <row r="71" spans="1:10" ht="15.75" customHeight="1">
      <c r="A71" s="97"/>
      <c r="B71" s="97"/>
      <c r="C71" s="97"/>
      <c r="D71" s="97"/>
      <c r="E71" s="79"/>
      <c r="F71" s="79"/>
      <c r="G71" s="97"/>
      <c r="H71" s="97"/>
      <c r="I71" s="97"/>
      <c r="J71" s="97"/>
    </row>
    <row r="72" spans="1:10" ht="12.75" customHeight="1">
      <c r="A72" s="93"/>
      <c r="B72" s="97"/>
      <c r="C72" s="97"/>
      <c r="D72" s="97"/>
      <c r="E72" s="79"/>
      <c r="F72" s="79"/>
      <c r="G72" s="97"/>
      <c r="H72" s="97"/>
      <c r="I72" s="97"/>
      <c r="J72" s="97"/>
    </row>
    <row r="73" spans="1:10" ht="15.75" customHeight="1">
      <c r="A73" s="97"/>
      <c r="B73" s="97"/>
      <c r="C73" s="97"/>
      <c r="D73" s="97"/>
      <c r="E73" s="79"/>
      <c r="F73" s="79"/>
      <c r="G73" s="97"/>
      <c r="H73" s="97"/>
      <c r="I73" s="97"/>
      <c r="J73" s="97"/>
    </row>
    <row r="74" spans="1:10" ht="15.75" customHeight="1">
      <c r="A74" s="97"/>
      <c r="B74" s="97"/>
      <c r="C74" s="97"/>
      <c r="D74" s="97"/>
      <c r="E74" s="79"/>
      <c r="F74" s="79"/>
      <c r="G74" s="97"/>
      <c r="H74" s="97"/>
      <c r="I74" s="97"/>
      <c r="J74" s="97"/>
    </row>
    <row r="75" spans="1:10" ht="15.75" customHeight="1">
      <c r="A75" s="97"/>
      <c r="B75" s="97"/>
      <c r="C75" s="97"/>
      <c r="D75" s="97"/>
      <c r="E75" s="116"/>
      <c r="F75" s="116"/>
      <c r="G75" s="97"/>
      <c r="H75" s="97"/>
      <c r="I75" s="97"/>
      <c r="J75" s="97"/>
    </row>
    <row r="76" spans="1:10" ht="15.75" customHeight="1">
      <c r="A76" s="97"/>
      <c r="B76" s="97"/>
      <c r="C76" s="97"/>
      <c r="D76" s="97"/>
      <c r="E76" s="102"/>
      <c r="F76" s="102"/>
      <c r="G76" s="97"/>
      <c r="H76" s="97"/>
      <c r="I76" s="97"/>
      <c r="J76" s="97"/>
    </row>
    <row r="77" spans="1:10" ht="15.75" customHeight="1">
      <c r="A77" s="97"/>
      <c r="B77" s="97"/>
      <c r="C77" s="97"/>
      <c r="D77" s="97"/>
      <c r="E77" s="115"/>
      <c r="F77" s="115"/>
      <c r="G77" s="97"/>
      <c r="H77" s="97"/>
      <c r="I77" s="97"/>
      <c r="J77" s="97"/>
    </row>
    <row r="78" spans="1:10" ht="15.75" customHeight="1">
      <c r="A78" s="97"/>
      <c r="B78" s="97"/>
      <c r="C78" s="97"/>
      <c r="D78" s="97"/>
      <c r="E78" s="115"/>
      <c r="F78" s="115"/>
      <c r="G78" s="97"/>
      <c r="H78" s="97"/>
      <c r="I78" s="97"/>
      <c r="J78" s="97"/>
    </row>
    <row r="79" spans="1:10" ht="15.75" customHeight="1">
      <c r="A79" s="97"/>
      <c r="B79" s="97"/>
      <c r="C79" s="97"/>
      <c r="D79" s="97"/>
      <c r="E79" s="119"/>
      <c r="F79" s="119"/>
      <c r="G79" s="97"/>
      <c r="H79" s="97"/>
      <c r="I79" s="97"/>
      <c r="J79" s="97"/>
    </row>
    <row r="80" spans="1:10" ht="15.75" customHeight="1">
      <c r="A80" s="97"/>
      <c r="B80" s="97"/>
      <c r="C80" s="97"/>
      <c r="D80" s="97"/>
      <c r="E80" s="119"/>
      <c r="F80" s="119"/>
      <c r="G80" s="97"/>
      <c r="H80" s="97"/>
      <c r="I80" s="97"/>
      <c r="J80" s="97"/>
    </row>
    <row r="81" spans="1:10" ht="15.75" customHeight="1">
      <c r="A81" s="97"/>
      <c r="B81" s="97"/>
      <c r="C81" s="97"/>
      <c r="D81" s="97"/>
      <c r="E81" s="119"/>
      <c r="F81" s="119"/>
      <c r="G81" s="97"/>
      <c r="H81" s="97"/>
      <c r="I81" s="97"/>
      <c r="J81" s="97"/>
    </row>
    <row r="82" spans="1:10" ht="15.75" customHeight="1">
      <c r="A82" s="97"/>
      <c r="B82" s="97"/>
      <c r="C82" s="97"/>
      <c r="D82" s="97"/>
      <c r="E82" s="79"/>
      <c r="F82" s="79"/>
      <c r="G82" s="97"/>
      <c r="H82" s="97"/>
      <c r="I82" s="97"/>
      <c r="J82" s="97"/>
    </row>
    <row r="83" spans="1:10" ht="15.75" customHeight="1">
      <c r="A83" s="97"/>
      <c r="B83" s="97"/>
      <c r="C83" s="97"/>
      <c r="D83" s="97"/>
      <c r="E83" s="79"/>
      <c r="F83" s="79"/>
      <c r="G83" s="97"/>
      <c r="H83" s="97"/>
      <c r="I83" s="97"/>
      <c r="J83" s="97"/>
    </row>
    <row r="84" spans="1:10" ht="15.75" customHeight="1">
      <c r="A84" s="97"/>
      <c r="B84" s="97"/>
      <c r="C84" s="97"/>
      <c r="D84" s="97"/>
      <c r="E84" s="79"/>
      <c r="F84" s="79"/>
      <c r="G84" s="97"/>
      <c r="H84" s="97"/>
      <c r="I84" s="97"/>
      <c r="J84" s="97"/>
    </row>
    <row r="85" spans="1:10" ht="12.75" customHeight="1">
      <c r="A85" s="93"/>
      <c r="B85" s="97"/>
      <c r="C85" s="97"/>
      <c r="D85" s="97"/>
      <c r="E85" s="79"/>
      <c r="F85" s="79"/>
      <c r="G85" s="97"/>
      <c r="H85" s="97"/>
      <c r="I85" s="97"/>
      <c r="J85" s="97"/>
    </row>
    <row r="86" spans="1:10" ht="15.75" customHeight="1">
      <c r="A86" s="97"/>
      <c r="B86" s="97"/>
      <c r="C86" s="97"/>
      <c r="D86" s="97"/>
      <c r="E86" s="79"/>
      <c r="F86" s="79"/>
      <c r="G86" s="97"/>
      <c r="H86" s="97"/>
      <c r="I86" s="97"/>
      <c r="J86" s="97"/>
    </row>
    <row r="87" spans="1:10" ht="15.75" customHeight="1">
      <c r="A87" s="97"/>
      <c r="B87" s="97"/>
      <c r="C87" s="97"/>
      <c r="D87" s="97"/>
      <c r="E87" s="79"/>
      <c r="F87" s="79"/>
      <c r="G87" s="97"/>
      <c r="H87" s="97"/>
      <c r="I87" s="97"/>
      <c r="J87" s="97"/>
    </row>
    <row r="88" spans="1:10" ht="15.75" customHeight="1">
      <c r="A88" s="97"/>
      <c r="B88" s="97"/>
      <c r="C88" s="97"/>
      <c r="D88" s="97"/>
      <c r="E88" s="116"/>
      <c r="F88" s="116"/>
      <c r="G88" s="97"/>
      <c r="H88" s="97"/>
      <c r="I88" s="97"/>
      <c r="J88" s="97"/>
    </row>
    <row r="89" spans="1:10" ht="15.75" customHeight="1">
      <c r="A89" s="97"/>
      <c r="B89" s="97"/>
      <c r="C89" s="97"/>
      <c r="D89" s="97"/>
      <c r="E89" s="102"/>
      <c r="F89" s="102"/>
      <c r="G89" s="97"/>
      <c r="H89" s="97"/>
      <c r="I89" s="97"/>
      <c r="J89" s="97"/>
    </row>
    <row r="90" spans="1:10" ht="15.75" customHeight="1">
      <c r="A90" s="97"/>
      <c r="B90" s="97"/>
      <c r="C90" s="97"/>
      <c r="D90" s="97"/>
      <c r="E90" s="115"/>
      <c r="F90" s="115"/>
      <c r="G90" s="97"/>
      <c r="H90" s="97"/>
      <c r="I90" s="97"/>
      <c r="J90" s="97"/>
    </row>
    <row r="91" spans="1:10" ht="15.75" customHeight="1">
      <c r="A91" s="97"/>
      <c r="B91" s="97"/>
      <c r="C91" s="97"/>
      <c r="D91" s="97"/>
      <c r="E91" s="115"/>
      <c r="F91" s="115"/>
      <c r="G91" s="97"/>
      <c r="H91" s="97"/>
      <c r="I91" s="97"/>
      <c r="J91" s="97"/>
    </row>
    <row r="92" spans="1:10" ht="15.75" customHeight="1">
      <c r="A92" s="97"/>
      <c r="B92" s="97"/>
      <c r="C92" s="97"/>
      <c r="D92" s="97"/>
      <c r="E92" s="119"/>
      <c r="F92" s="119"/>
      <c r="G92" s="97"/>
      <c r="H92" s="97"/>
      <c r="I92" s="97"/>
      <c r="J92" s="97"/>
    </row>
    <row r="93" spans="1:10" ht="15.75" customHeight="1">
      <c r="A93" s="97"/>
      <c r="B93" s="97"/>
      <c r="C93" s="97"/>
      <c r="D93" s="97"/>
      <c r="E93" s="119"/>
      <c r="F93" s="119"/>
      <c r="G93" s="97"/>
      <c r="H93" s="97"/>
      <c r="I93" s="97"/>
      <c r="J93" s="97"/>
    </row>
    <row r="94" spans="1:10" ht="15.75" customHeight="1">
      <c r="A94" s="97"/>
      <c r="B94" s="97"/>
      <c r="C94" s="97"/>
      <c r="D94" s="97"/>
      <c r="E94" s="119"/>
      <c r="F94" s="119"/>
      <c r="G94" s="97"/>
      <c r="H94" s="97"/>
      <c r="I94" s="97"/>
      <c r="J94" s="97"/>
    </row>
    <row r="95" spans="1:10" ht="15.75" customHeight="1">
      <c r="A95" s="97"/>
      <c r="B95" s="97"/>
      <c r="C95" s="97"/>
      <c r="D95" s="97"/>
      <c r="E95" s="79"/>
      <c r="F95" s="79"/>
      <c r="G95" s="97"/>
      <c r="H95" s="97"/>
      <c r="I95" s="97"/>
      <c r="J95" s="97"/>
    </row>
    <row r="96" spans="1:10" ht="15.75" customHeight="1">
      <c r="A96" s="97"/>
      <c r="B96" s="97"/>
      <c r="C96" s="97"/>
      <c r="D96" s="97"/>
      <c r="E96" s="79"/>
      <c r="F96" s="79"/>
      <c r="G96" s="97"/>
      <c r="H96" s="97"/>
      <c r="I96" s="97"/>
      <c r="J96" s="97"/>
    </row>
    <row r="97" spans="1:10" ht="15.75" customHeight="1">
      <c r="A97" s="97"/>
      <c r="B97" s="97"/>
      <c r="C97" s="97"/>
      <c r="D97" s="97"/>
      <c r="E97" s="79"/>
      <c r="F97" s="79"/>
      <c r="G97" s="97"/>
      <c r="H97" s="97"/>
      <c r="I97" s="97"/>
      <c r="J97" s="97"/>
    </row>
    <row r="98" spans="1:10" ht="12.75" customHeight="1">
      <c r="A98" s="93"/>
      <c r="B98" s="97"/>
      <c r="C98" s="97"/>
      <c r="D98" s="97"/>
      <c r="E98" s="79"/>
      <c r="F98" s="79"/>
      <c r="G98" s="97"/>
      <c r="H98" s="97"/>
      <c r="I98" s="97"/>
      <c r="J98" s="97"/>
    </row>
    <row r="99" spans="1:10" ht="15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</row>
    <row r="100" spans="1:10" ht="15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1:10" ht="15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</row>
    <row r="102" spans="1:10" ht="15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10" ht="15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</row>
    <row r="104" spans="1:10" ht="15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</row>
    <row r="105" spans="1:10" ht="15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</row>
    <row r="106" spans="1:10" ht="15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</row>
    <row r="107" spans="1:10" ht="15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</row>
    <row r="108" spans="1:10" ht="15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1:10" ht="15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1:10" ht="15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</row>
    <row r="111" spans="1:10" ht="15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</row>
    <row r="112" spans="1:10" ht="15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</row>
    <row r="113" spans="1:10" ht="15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</row>
    <row r="114" spans="1:10" ht="15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ht="15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</row>
    <row r="116" spans="1:10" ht="15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</row>
    <row r="117" spans="1:10" ht="15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</row>
    <row r="118" spans="1:10" ht="15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</row>
    <row r="119" spans="1:10" ht="15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</row>
    <row r="120" spans="1:10" ht="15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</row>
    <row r="121" spans="1:10" ht="15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</row>
    <row r="122" spans="1:10" ht="15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</row>
    <row r="123" spans="1:10" ht="15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</row>
    <row r="124" spans="1:10" ht="15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</row>
    <row r="125" spans="1:10" ht="15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</row>
    <row r="126" spans="1:10" ht="15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</row>
    <row r="127" spans="1:10" ht="15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</row>
    <row r="128" spans="1:10" ht="15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</row>
    <row r="129" spans="1:10" ht="15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</row>
    <row r="130" spans="1:10" ht="15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</row>
    <row r="131" spans="1:10" ht="15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</row>
    <row r="132" spans="1:10" ht="15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</row>
    <row r="133" spans="1:10" ht="15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</row>
    <row r="134" spans="1:10" ht="15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</row>
    <row r="135" spans="1:10" ht="15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</row>
    <row r="136" spans="1:10" ht="15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</row>
    <row r="137" spans="1:10" ht="15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</row>
    <row r="138" spans="1:10" ht="15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</row>
    <row r="139" spans="1:10" ht="15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</row>
    <row r="140" spans="1:10" ht="15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</row>
    <row r="141" spans="1:10" ht="15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</row>
    <row r="142" spans="1:10" ht="15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</row>
    <row r="143" spans="1:10" ht="15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</row>
    <row r="144" spans="1:10" ht="15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</row>
    <row r="145" spans="1:10" ht="15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</row>
    <row r="146" spans="1:10" ht="15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</row>
    <row r="147" spans="1:10" ht="15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</row>
    <row r="148" spans="1:10" ht="15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</row>
    <row r="149" spans="1:10" ht="15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</row>
    <row r="150" spans="1:10" ht="15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</row>
    <row r="151" spans="1:10" ht="15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</row>
    <row r="152" spans="1:10" ht="15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</row>
    <row r="153" spans="1:10" ht="15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</row>
    <row r="154" spans="1:10" ht="15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1:10" ht="15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</row>
    <row r="156" spans="1:10" ht="15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</row>
    <row r="157" spans="1:10" ht="15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</row>
    <row r="158" spans="1:10" ht="15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</row>
    <row r="159" spans="1:10" ht="15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</row>
    <row r="160" spans="1:10" ht="15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</row>
    <row r="161" spans="1:10" ht="15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</row>
    <row r="162" spans="1:10" ht="15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</row>
    <row r="163" spans="1:10" ht="15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</row>
    <row r="164" spans="1:10" ht="15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</row>
    <row r="165" spans="1:10" ht="15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</row>
    <row r="166" spans="1:10" ht="15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</row>
    <row r="167" spans="1:10" ht="15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</row>
    <row r="168" spans="1:10" ht="15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</row>
    <row r="169" spans="1:10" ht="15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</row>
    <row r="170" spans="1:10" ht="15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</row>
    <row r="171" spans="1:10" ht="15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</row>
    <row r="172" spans="1:10" ht="15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</row>
    <row r="173" spans="1:10" ht="15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</row>
    <row r="174" spans="1:10" ht="15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</row>
    <row r="175" spans="1:10" ht="15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</row>
    <row r="176" spans="1:10" ht="15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</row>
    <row r="177" spans="1:10" ht="15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</row>
    <row r="178" spans="1:10" ht="15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</row>
    <row r="179" spans="1:10" ht="15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</row>
    <row r="180" spans="1:10" ht="15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</row>
    <row r="181" spans="1:10" ht="15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</row>
    <row r="182" spans="1:10" ht="15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</row>
    <row r="183" spans="7:8" ht="15.75" customHeight="1">
      <c r="G183" s="97"/>
      <c r="H183" s="97"/>
    </row>
    <row r="184" spans="7:8" ht="15.75" customHeight="1">
      <c r="G184" s="97"/>
      <c r="H184" s="97"/>
    </row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9:D49"/>
    <mergeCell ref="B7:D7"/>
  </mergeCells>
  <conditionalFormatting sqref="C11:D11 H20 C19:D19">
    <cfRule type="colorScale" priority="3">
      <colorScale>
        <cfvo type="formula" val="0"/>
        <cfvo type="formula" val="1"/>
        <color rgb="FFFF0000"/>
        <color rgb="FFC5E0B3"/>
      </colorScale>
    </cfRule>
  </conditionalFormatting>
  <conditionalFormatting sqref="C26:D26">
    <cfRule type="colorScale" priority="5">
      <colorScale>
        <cfvo type="formula" val="0"/>
        <cfvo type="formula" val="1"/>
        <color rgb="FFFF0000"/>
        <color rgb="FFC5E0B3"/>
      </colorScale>
    </cfRule>
  </conditionalFormatting>
  <conditionalFormatting sqref="C35:D35">
    <cfRule type="colorScale" priority="4">
      <colorScale>
        <cfvo type="formula" val="0"/>
        <cfvo type="formula" val="1"/>
        <color rgb="FFFF0000"/>
        <color rgb="FFC5E0B3"/>
      </colorScale>
    </cfRule>
  </conditionalFormatting>
  <conditionalFormatting sqref="C40:D40">
    <cfRule type="colorScale" priority="15">
      <colorScale>
        <cfvo type="formula" val="0"/>
        <cfvo type="formula" val="1"/>
        <color rgb="FFFF0000"/>
        <color rgb="FFC5E0B3"/>
      </colorScale>
    </cfRule>
  </conditionalFormatting>
  <conditionalFormatting sqref="C53:D53">
    <cfRule type="colorScale" priority="17">
      <colorScale>
        <cfvo type="formula" val="0"/>
        <cfvo type="formula" val="1"/>
        <color rgb="FFFF0000"/>
        <color rgb="FFC5E0B3"/>
      </colorScale>
    </cfRule>
  </conditionalFormatting>
  <conditionalFormatting sqref="E42:F42">
    <cfRule type="colorScale" priority="12">
      <colorScale>
        <cfvo type="formula" val="0"/>
        <cfvo type="formula" val="1"/>
        <color rgb="FFFF0000"/>
        <color rgb="FFC5E0B3"/>
      </colorScale>
    </cfRule>
  </conditionalFormatting>
  <conditionalFormatting sqref="E56:F56">
    <cfRule type="colorScale" priority="14">
      <colorScale>
        <cfvo type="formula" val="0"/>
        <cfvo type="formula" val="1"/>
        <color rgb="FFFF0000"/>
        <color rgb="FFC5E0B3"/>
      </colorScale>
    </cfRule>
  </conditionalFormatting>
  <conditionalFormatting sqref="E62:F62">
    <cfRule type="colorScale" priority="11">
      <colorScale>
        <cfvo type="formula" val="0"/>
        <cfvo type="formula" val="1"/>
        <color rgb="FFFF0000"/>
        <color rgb="FFC5E0B3"/>
      </colorScale>
    </cfRule>
  </conditionalFormatting>
  <conditionalFormatting sqref="E69:F69">
    <cfRule type="colorScale" priority="13">
      <colorScale>
        <cfvo type="formula" val="0"/>
        <cfvo type="formula" val="1"/>
        <color rgb="FFFF0000"/>
        <color rgb="FFC5E0B3"/>
      </colorScale>
    </cfRule>
  </conditionalFormatting>
  <conditionalFormatting sqref="H11">
    <cfRule type="colorScale" priority="6">
      <colorScale>
        <cfvo type="formula" val="0"/>
        <cfvo type="formula" val="1"/>
        <color rgb="FFFF0000"/>
        <color rgb="FFC5E0B3"/>
      </colorScale>
    </cfRule>
  </conditionalFormatting>
  <conditionalFormatting sqref="H28">
    <cfRule type="colorScale" priority="2">
      <colorScale>
        <cfvo type="formula" val="0"/>
        <cfvo type="formula" val="1"/>
        <color rgb="FFFF0000"/>
        <color rgb="FFC5E0B3"/>
      </colorScale>
    </cfRule>
  </conditionalFormatting>
  <conditionalFormatting sqref="H35">
    <cfRule type="colorScale" priority="1">
      <colorScale>
        <cfvo type="formula" val="0"/>
        <cfvo type="formula" val="1"/>
        <color rgb="FFFF0000"/>
        <color rgb="FFC5E0B3"/>
      </colorScale>
    </cfRule>
  </conditionalFormatting>
  <conditionalFormatting sqref="I29">
    <cfRule type="colorScale" priority="21">
      <colorScale>
        <cfvo type="formula" val="0"/>
        <cfvo type="formula" val="1"/>
        <color rgb="FFFF0000"/>
        <color rgb="FFC5E0B3"/>
      </colorScale>
    </cfRule>
  </conditionalFormatting>
  <conditionalFormatting sqref="I42">
    <cfRule type="colorScale" priority="28">
      <colorScale>
        <cfvo type="formula" val="0"/>
        <cfvo type="formula" val="1"/>
        <color rgb="FFFF0000"/>
        <color rgb="FFC5E0B3"/>
      </colorScale>
    </cfRule>
  </conditionalFormatting>
  <conditionalFormatting sqref="I10:J10">
    <cfRule type="colorScale" priority="18">
      <colorScale>
        <cfvo type="formula" val="0"/>
        <cfvo type="formula" val="1"/>
        <color rgb="FFFF0000"/>
        <color rgb="FFC5E0B3"/>
      </colorScale>
    </cfRule>
  </conditionalFormatting>
  <conditionalFormatting sqref="I23:J23">
    <cfRule type="colorScale" priority="19">
      <colorScale>
        <cfvo type="formula" val="0"/>
        <cfvo type="formula" val="1"/>
        <color rgb="FFFF0000"/>
        <color rgb="FFC5E0B3"/>
      </colorScale>
    </cfRule>
  </conditionalFormatting>
  <conditionalFormatting sqref="I36:J36">
    <cfRule type="colorScale" priority="26">
      <colorScale>
        <cfvo type="formula" val="0"/>
        <cfvo type="formula" val="1"/>
        <color rgb="FFFF0000"/>
        <color rgb="FFC5E0B3"/>
      </colorScale>
    </cfRule>
  </conditionalFormatting>
  <conditionalFormatting sqref="I16:K16 I18:J18 C46:D46 C48:D48 C59:D59 C17:F17 C33:F33">
    <cfRule type="colorScale" priority="7">
      <colorScale>
        <cfvo type="formula" val="0"/>
        <cfvo type="formula" val="1"/>
        <color rgb="FFFF0000"/>
        <color rgb="FFC5E0B3"/>
      </colorScale>
    </cfRule>
  </conditionalFormatting>
  <conditionalFormatting sqref="J29">
    <cfRule type="colorScale" priority="20">
      <colorScale>
        <cfvo type="formula" val="0"/>
        <cfvo type="formula" val="1"/>
        <color rgb="FFFF0000"/>
        <color rgb="FFC5E0B3"/>
      </colorScale>
    </cfRule>
  </conditionalFormatting>
  <conditionalFormatting sqref="J42">
    <cfRule type="colorScale" priority="27">
      <colorScale>
        <cfvo type="formula" val="0"/>
        <cfvo type="formula" val="1"/>
        <color rgb="FFFF0000"/>
        <color rgb="FFC5E0B3"/>
      </colorScale>
    </cfRule>
  </conditionalFormatting>
  <conditionalFormatting sqref="K16">
    <cfRule type="colorScale" priority="24">
      <colorScale>
        <cfvo type="formula" val="0"/>
        <cfvo type="formula" val="1"/>
        <color rgb="FFFF0000"/>
        <color rgb="FFC5E0B3"/>
      </colorScale>
    </cfRule>
  </conditionalFormatting>
  <conditionalFormatting sqref="K29">
    <cfRule type="colorScale" priority="25">
      <colorScale>
        <cfvo type="formula" val="0"/>
        <cfvo type="formula" val="1"/>
        <color rgb="FFFF0000"/>
        <color rgb="FFC5E0B3"/>
      </colorScale>
    </cfRule>
  </conditionalFormatting>
  <conditionalFormatting sqref="K42">
    <cfRule type="colorScale" priority="29">
      <colorScale>
        <cfvo type="formula" val="0"/>
        <cfvo type="formula" val="1"/>
        <color rgb="FFFF0000"/>
        <color rgb="FFC5E0B3"/>
      </colorScale>
    </cfRule>
  </conditionalFormatting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07"/>
  <sheetViews>
    <sheetView workbookViewId="0" topLeftCell="A15">
      <selection activeCell="G34" sqref="G34"/>
    </sheetView>
  </sheetViews>
  <sheetFormatPr defaultColWidth="10.21484375" defaultRowHeight="15" customHeight="1"/>
  <cols>
    <col min="1" max="1" width="2.4453125" style="0" customWidth="1"/>
    <col min="2" max="2" width="38.4453125" style="0" customWidth="1"/>
    <col min="3" max="4" width="9.4453125" style="0" customWidth="1"/>
    <col min="5" max="6" width="3.21484375" style="0" customWidth="1"/>
    <col min="7" max="7" width="35.21484375" style="0" customWidth="1"/>
    <col min="8" max="8" width="12.99609375" style="0" customWidth="1"/>
    <col min="9" max="22" width="10.99609375" style="0" customWidth="1"/>
    <col min="23" max="26" width="11.21484375" style="0" customWidth="1"/>
  </cols>
  <sheetData>
    <row r="1" spans="1:22" ht="39" customHeight="1">
      <c r="A1" s="1"/>
      <c r="B1" s="2" t="s">
        <v>89</v>
      </c>
      <c r="C1" s="1"/>
      <c r="D1" s="1"/>
      <c r="E1" s="124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6" ht="15.6">
      <c r="E2" s="124"/>
      <c r="F2" s="115"/>
    </row>
    <row r="3" spans="5:6" ht="15.75">
      <c r="E3" s="124"/>
      <c r="F3" s="115"/>
    </row>
    <row r="4" spans="4:6" ht="28.5" customHeight="1">
      <c r="D4" s="5"/>
      <c r="E4" s="146"/>
      <c r="F4" s="138"/>
    </row>
    <row r="5" spans="5:6" ht="15.6">
      <c r="E5" s="8"/>
      <c r="F5" s="115"/>
    </row>
    <row r="6" spans="2:11" ht="21">
      <c r="B6" s="131" t="s">
        <v>14</v>
      </c>
      <c r="E6" s="4"/>
      <c r="F6" s="139"/>
      <c r="G6" s="6" t="s">
        <v>90</v>
      </c>
      <c r="I6" s="97"/>
      <c r="J6" s="97"/>
      <c r="K6" s="117"/>
    </row>
    <row r="7" spans="5:11" ht="15">
      <c r="E7" s="4"/>
      <c r="F7" s="139"/>
      <c r="I7" s="97"/>
      <c r="J7" s="97"/>
      <c r="K7" s="97"/>
    </row>
    <row r="8" spans="2:11" ht="21">
      <c r="B8" s="9" t="s">
        <v>0</v>
      </c>
      <c r="C8" s="10" t="s">
        <v>29</v>
      </c>
      <c r="D8" s="10"/>
      <c r="E8" s="3"/>
      <c r="F8" s="1"/>
      <c r="G8" s="9" t="s">
        <v>0</v>
      </c>
      <c r="H8" s="77" t="s">
        <v>29</v>
      </c>
      <c r="I8" s="77"/>
      <c r="J8" s="77"/>
      <c r="K8" s="79"/>
    </row>
    <row r="9" spans="2:11" ht="21">
      <c r="B9" s="84" t="s">
        <v>4</v>
      </c>
      <c r="C9" s="85">
        <v>10</v>
      </c>
      <c r="D9" s="80"/>
      <c r="E9" s="13"/>
      <c r="F9" s="35"/>
      <c r="G9" s="84" t="s">
        <v>4</v>
      </c>
      <c r="H9" s="85">
        <v>10</v>
      </c>
      <c r="I9" s="80"/>
      <c r="J9" s="80"/>
      <c r="K9" s="80"/>
    </row>
    <row r="10" spans="2:11" ht="23.4">
      <c r="B10" s="86" t="s">
        <v>5</v>
      </c>
      <c r="C10" s="87"/>
      <c r="D10" s="78"/>
      <c r="E10" s="17"/>
      <c r="F10" s="16"/>
      <c r="G10" s="86" t="s">
        <v>5</v>
      </c>
      <c r="H10" s="87"/>
      <c r="I10" s="78"/>
      <c r="J10" s="78"/>
      <c r="K10" s="81"/>
    </row>
    <row r="11" spans="2:11" ht="21.6">
      <c r="B11" s="85" t="s">
        <v>15</v>
      </c>
      <c r="C11" s="85">
        <v>2</v>
      </c>
      <c r="D11" s="80"/>
      <c r="E11" s="13"/>
      <c r="F11" s="35"/>
      <c r="G11" s="85" t="s">
        <v>76</v>
      </c>
      <c r="H11" s="88">
        <v>1</v>
      </c>
      <c r="I11" s="80"/>
      <c r="J11" s="80"/>
      <c r="K11" s="80"/>
    </row>
    <row r="12" spans="2:11" ht="21.6">
      <c r="B12" s="85" t="s">
        <v>91</v>
      </c>
      <c r="C12" s="85">
        <v>1</v>
      </c>
      <c r="D12" s="80"/>
      <c r="E12" s="13"/>
      <c r="F12" s="35"/>
      <c r="G12" s="88" t="s">
        <v>9</v>
      </c>
      <c r="H12" s="88">
        <v>2</v>
      </c>
      <c r="I12" s="80"/>
      <c r="J12" s="80"/>
      <c r="K12" s="80"/>
    </row>
    <row r="13" spans="2:11" ht="21.6">
      <c r="B13" s="85" t="s">
        <v>70</v>
      </c>
      <c r="C13" s="85">
        <v>1</v>
      </c>
      <c r="D13" s="80"/>
      <c r="E13" s="13"/>
      <c r="F13" s="35"/>
      <c r="G13" s="88" t="s">
        <v>24</v>
      </c>
      <c r="H13" s="85">
        <v>1</v>
      </c>
      <c r="I13" s="80"/>
      <c r="J13" s="80"/>
      <c r="K13" s="80"/>
    </row>
    <row r="14" spans="2:11" ht="21.6">
      <c r="B14" s="88"/>
      <c r="C14" s="88"/>
      <c r="D14" s="82"/>
      <c r="E14" s="21"/>
      <c r="F14" s="22"/>
      <c r="G14" s="88" t="s">
        <v>23</v>
      </c>
      <c r="H14" s="89">
        <v>1</v>
      </c>
      <c r="I14" s="80"/>
      <c r="J14" s="80"/>
      <c r="K14" s="80"/>
    </row>
    <row r="15" spans="2:11" ht="21.6">
      <c r="B15" s="88"/>
      <c r="C15" s="88"/>
      <c r="D15" s="82"/>
      <c r="E15" s="21"/>
      <c r="F15" s="22"/>
      <c r="G15" s="88"/>
      <c r="H15" s="88"/>
      <c r="I15" s="78"/>
      <c r="J15" s="78"/>
      <c r="K15" s="78"/>
    </row>
    <row r="16" spans="1:11" ht="26.25" customHeight="1">
      <c r="A16" s="26"/>
      <c r="B16" s="90" t="s">
        <v>8</v>
      </c>
      <c r="C16" s="94">
        <f aca="true" t="shared" si="0" ref="C16">SUM(C11:C15)</f>
        <v>4</v>
      </c>
      <c r="D16" s="78"/>
      <c r="E16" s="25"/>
      <c r="F16" s="15"/>
      <c r="G16" s="90" t="s">
        <v>8</v>
      </c>
      <c r="H16" s="87">
        <f aca="true" t="shared" si="1" ref="H16">H11+H12+H13+H14+H15</f>
        <v>5</v>
      </c>
      <c r="I16" s="93"/>
      <c r="J16" s="93"/>
      <c r="K16" s="93"/>
    </row>
    <row r="17" spans="2:11" ht="21">
      <c r="B17" s="95"/>
      <c r="C17" s="95"/>
      <c r="D17" s="93"/>
      <c r="E17" s="27"/>
      <c r="F17" s="93"/>
      <c r="G17" s="26"/>
      <c r="H17" s="26"/>
      <c r="I17" s="100"/>
      <c r="J17" s="100"/>
      <c r="K17" s="97"/>
    </row>
    <row r="18" spans="2:11" ht="21">
      <c r="B18" s="9"/>
      <c r="C18" s="15"/>
      <c r="D18" s="15"/>
      <c r="E18" s="4"/>
      <c r="F18" s="139"/>
      <c r="G18" s="9"/>
      <c r="H18" s="15"/>
      <c r="I18" s="97"/>
      <c r="J18" s="97"/>
      <c r="K18" s="97"/>
    </row>
    <row r="19" spans="5:11" ht="21">
      <c r="E19" s="4"/>
      <c r="F19" s="139"/>
      <c r="G19" s="100"/>
      <c r="H19" s="97"/>
      <c r="I19" s="97"/>
      <c r="J19" s="97"/>
      <c r="K19" s="97"/>
    </row>
    <row r="20" spans="4:11" ht="13.5" customHeight="1">
      <c r="D20" s="5"/>
      <c r="E20" s="29"/>
      <c r="F20" s="28"/>
      <c r="G20" s="97"/>
      <c r="H20" s="104"/>
      <c r="I20" s="77"/>
      <c r="J20" s="77"/>
      <c r="K20" s="79"/>
    </row>
    <row r="21" spans="2:11" ht="23.4">
      <c r="B21" s="31" t="s">
        <v>72</v>
      </c>
      <c r="E21" s="29"/>
      <c r="F21" s="28"/>
      <c r="G21" s="97"/>
      <c r="H21" s="81"/>
      <c r="I21" s="80"/>
      <c r="J21" s="80"/>
      <c r="K21" s="80"/>
    </row>
    <row r="22" spans="5:11" ht="15.75" customHeight="1">
      <c r="E22" s="4"/>
      <c r="F22" s="139"/>
      <c r="G22" s="97"/>
      <c r="H22" s="80"/>
      <c r="I22" s="78"/>
      <c r="J22" s="78"/>
      <c r="K22" s="81"/>
    </row>
    <row r="23" spans="2:11" ht="15.75" customHeight="1">
      <c r="B23" s="9" t="s">
        <v>0</v>
      </c>
      <c r="C23" s="77" t="s">
        <v>29</v>
      </c>
      <c r="D23" s="77"/>
      <c r="E23" s="3"/>
      <c r="F23" s="1"/>
      <c r="G23" s="97"/>
      <c r="H23" s="80"/>
      <c r="I23" s="80"/>
      <c r="J23" s="80"/>
      <c r="K23" s="80"/>
    </row>
    <row r="24" spans="2:11" ht="15.75" customHeight="1">
      <c r="B24" s="84" t="s">
        <v>4</v>
      </c>
      <c r="C24" s="88">
        <v>10</v>
      </c>
      <c r="D24" s="82"/>
      <c r="E24" s="13"/>
      <c r="F24" s="35"/>
      <c r="G24" s="97"/>
      <c r="H24" s="80"/>
      <c r="I24" s="80"/>
      <c r="J24" s="80"/>
      <c r="K24" s="80"/>
    </row>
    <row r="25" spans="2:11" ht="15.75" customHeight="1">
      <c r="B25" s="86" t="s">
        <v>5</v>
      </c>
      <c r="C25" s="87"/>
      <c r="D25" s="78"/>
      <c r="E25" s="17"/>
      <c r="F25" s="16"/>
      <c r="G25" s="97"/>
      <c r="H25" s="82"/>
      <c r="I25" s="80"/>
      <c r="J25" s="82"/>
      <c r="K25" s="82"/>
    </row>
    <row r="26" spans="2:11" ht="21">
      <c r="B26" s="85" t="s">
        <v>13</v>
      </c>
      <c r="C26" s="85">
        <v>2</v>
      </c>
      <c r="D26" s="80"/>
      <c r="E26" s="13"/>
      <c r="F26" s="35"/>
      <c r="G26" s="97"/>
      <c r="H26" s="80"/>
      <c r="I26" s="80"/>
      <c r="J26" s="80"/>
      <c r="K26" s="80"/>
    </row>
    <row r="27" spans="2:11" ht="21">
      <c r="B27" s="85" t="s">
        <v>92</v>
      </c>
      <c r="C27" s="85">
        <v>1</v>
      </c>
      <c r="D27" s="80"/>
      <c r="E27" s="13"/>
      <c r="F27" s="35"/>
      <c r="G27" s="97"/>
      <c r="H27" s="102"/>
      <c r="I27" s="80"/>
      <c r="J27" s="80"/>
      <c r="K27" s="80"/>
    </row>
    <row r="28" spans="2:11" ht="21">
      <c r="B28" s="85" t="s">
        <v>6</v>
      </c>
      <c r="C28" s="85">
        <v>2</v>
      </c>
      <c r="D28" s="80"/>
      <c r="E28" s="13"/>
      <c r="F28" s="35"/>
      <c r="G28" s="97"/>
      <c r="H28" s="93"/>
      <c r="I28" s="80"/>
      <c r="J28" s="80"/>
      <c r="K28" s="80"/>
    </row>
    <row r="29" spans="2:11" ht="27" customHeight="1">
      <c r="B29" s="85" t="s">
        <v>80</v>
      </c>
      <c r="C29" s="85">
        <v>2</v>
      </c>
      <c r="D29" s="80"/>
      <c r="E29" s="13"/>
      <c r="F29" s="35"/>
      <c r="G29" s="97"/>
      <c r="H29" s="97"/>
      <c r="I29" s="80"/>
      <c r="J29" s="80"/>
      <c r="K29" s="80"/>
    </row>
    <row r="30" spans="2:11" ht="27" customHeight="1">
      <c r="B30" s="85" t="s">
        <v>17</v>
      </c>
      <c r="C30" s="85">
        <v>1</v>
      </c>
      <c r="D30" s="80"/>
      <c r="E30" s="13"/>
      <c r="F30" s="35"/>
      <c r="G30" s="97"/>
      <c r="H30" s="97"/>
      <c r="I30" s="80"/>
      <c r="J30" s="80"/>
      <c r="K30" s="80"/>
    </row>
    <row r="31" spans="2:11" ht="22.95" customHeight="1">
      <c r="B31" s="85" t="s">
        <v>83</v>
      </c>
      <c r="C31" s="96">
        <v>1</v>
      </c>
      <c r="D31" s="79"/>
      <c r="E31" s="21"/>
      <c r="F31" s="22"/>
      <c r="G31" s="97"/>
      <c r="H31" s="97"/>
      <c r="I31" s="78"/>
      <c r="J31" s="78"/>
      <c r="K31" s="97"/>
    </row>
    <row r="32" spans="2:11" ht="15.75" customHeight="1">
      <c r="B32" s="90" t="s">
        <v>8</v>
      </c>
      <c r="C32" s="94">
        <f aca="true" t="shared" si="2" ref="C32">C27+C28+C29+C30+C26</f>
        <v>8</v>
      </c>
      <c r="D32" s="112"/>
      <c r="E32" s="33"/>
      <c r="F32" s="43"/>
      <c r="G32" s="97"/>
      <c r="H32" s="97"/>
      <c r="I32" s="97"/>
      <c r="J32" s="97"/>
      <c r="K32" s="97"/>
    </row>
    <row r="33" spans="2:11" ht="19.2" customHeight="1">
      <c r="B33" s="26"/>
      <c r="C33" s="92"/>
      <c r="D33" s="93"/>
      <c r="E33" s="27"/>
      <c r="F33" s="93"/>
      <c r="G33" s="97"/>
      <c r="H33" s="97"/>
      <c r="I33" s="97"/>
      <c r="J33" s="97"/>
      <c r="K33" s="97"/>
    </row>
    <row r="34" spans="2:11" ht="15.75" customHeight="1">
      <c r="B34" s="100"/>
      <c r="C34" s="97"/>
      <c r="D34" s="97"/>
      <c r="E34" s="79"/>
      <c r="F34" s="79"/>
      <c r="G34" s="97"/>
      <c r="H34" s="97"/>
      <c r="I34" s="77"/>
      <c r="J34" s="77"/>
      <c r="K34" s="79"/>
    </row>
    <row r="35" spans="2:11" ht="15.75" customHeight="1">
      <c r="B35" s="97"/>
      <c r="C35" s="97"/>
      <c r="D35" s="97"/>
      <c r="E35" s="78"/>
      <c r="F35" s="78"/>
      <c r="G35" s="97"/>
      <c r="H35" s="97"/>
      <c r="I35" s="80"/>
      <c r="J35" s="80"/>
      <c r="K35" s="80"/>
    </row>
    <row r="36" spans="2:11" ht="15.75" customHeight="1">
      <c r="B36" s="102"/>
      <c r="C36" s="77"/>
      <c r="D36" s="77"/>
      <c r="E36" s="119"/>
      <c r="F36" s="119"/>
      <c r="G36" s="97"/>
      <c r="H36" s="97"/>
      <c r="I36" s="78"/>
      <c r="J36" s="78"/>
      <c r="K36" s="80"/>
    </row>
    <row r="37" spans="2:11" ht="15.75" customHeight="1">
      <c r="B37" s="104"/>
      <c r="C37" s="79"/>
      <c r="D37" s="79"/>
      <c r="E37" s="115"/>
      <c r="F37" s="115"/>
      <c r="G37" s="97"/>
      <c r="H37" s="97"/>
      <c r="I37" s="80"/>
      <c r="J37" s="80"/>
      <c r="K37" s="80"/>
    </row>
    <row r="38" spans="2:11" ht="24.75" customHeight="1">
      <c r="B38" s="81"/>
      <c r="C38" s="78"/>
      <c r="D38" s="78"/>
      <c r="E38" s="114"/>
      <c r="F38" s="114"/>
      <c r="G38" s="97"/>
      <c r="H38" s="97"/>
      <c r="I38" s="80"/>
      <c r="J38" s="80"/>
      <c r="K38" s="80"/>
    </row>
    <row r="39" spans="1:11" ht="22.5" customHeight="1">
      <c r="A39" s="97"/>
      <c r="B39" s="80"/>
      <c r="C39" s="80"/>
      <c r="D39" s="80"/>
      <c r="E39" s="115"/>
      <c r="F39" s="115"/>
      <c r="G39" s="97"/>
      <c r="H39" s="97"/>
      <c r="I39" s="80"/>
      <c r="J39" s="80"/>
      <c r="K39" s="80"/>
    </row>
    <row r="40" spans="1:11" ht="15.75" customHeight="1">
      <c r="A40" s="97"/>
      <c r="B40" s="80"/>
      <c r="C40" s="80"/>
      <c r="D40" s="80"/>
      <c r="E40" s="77"/>
      <c r="F40" s="77"/>
      <c r="G40" s="97"/>
      <c r="H40" s="97"/>
      <c r="I40" s="82"/>
      <c r="J40" s="82"/>
      <c r="K40" s="82"/>
    </row>
    <row r="41" spans="1:11" ht="15.75" customHeight="1">
      <c r="A41" s="97"/>
      <c r="B41" s="80"/>
      <c r="C41" s="80"/>
      <c r="D41" s="80"/>
      <c r="E41" s="79"/>
      <c r="F41" s="79"/>
      <c r="G41" s="97"/>
      <c r="H41" s="97"/>
      <c r="I41" s="80"/>
      <c r="J41" s="80"/>
      <c r="K41" s="80"/>
    </row>
    <row r="42" spans="1:11" ht="15.75" customHeight="1">
      <c r="A42" s="97"/>
      <c r="B42" s="80"/>
      <c r="C42" s="82"/>
      <c r="D42" s="82"/>
      <c r="E42" s="78"/>
      <c r="F42" s="78"/>
      <c r="G42" s="97"/>
      <c r="H42" s="97"/>
      <c r="I42" s="78"/>
      <c r="J42" s="78"/>
      <c r="K42" s="78"/>
    </row>
    <row r="43" spans="1:11" ht="15.75" customHeight="1">
      <c r="A43" s="97"/>
      <c r="B43" s="80"/>
      <c r="C43" s="80"/>
      <c r="D43" s="82"/>
      <c r="E43" s="79"/>
      <c r="F43" s="79"/>
      <c r="G43" s="97"/>
      <c r="H43" s="97"/>
      <c r="I43" s="93"/>
      <c r="J43" s="93"/>
      <c r="K43" s="93"/>
    </row>
    <row r="44" spans="1:11" ht="15.75" customHeight="1">
      <c r="A44" s="97"/>
      <c r="B44" s="102"/>
      <c r="C44" s="78"/>
      <c r="D44" s="78"/>
      <c r="E44" s="79"/>
      <c r="F44" s="79"/>
      <c r="G44" s="97"/>
      <c r="H44" s="97"/>
      <c r="I44" s="97"/>
      <c r="J44" s="97"/>
      <c r="K44" s="97"/>
    </row>
    <row r="45" spans="1:11" ht="15.75" customHeight="1">
      <c r="A45" s="93"/>
      <c r="B45" s="93"/>
      <c r="C45" s="93"/>
      <c r="D45" s="93"/>
      <c r="E45" s="79"/>
      <c r="F45" s="79"/>
      <c r="G45" s="97"/>
      <c r="H45" s="97"/>
      <c r="I45" s="97"/>
      <c r="J45" s="97"/>
      <c r="K45" s="97"/>
    </row>
    <row r="46" spans="1:11" ht="15.75" customHeight="1">
      <c r="A46" s="97"/>
      <c r="B46" s="102"/>
      <c r="C46" s="78"/>
      <c r="D46" s="78"/>
      <c r="E46" s="79"/>
      <c r="F46" s="79"/>
      <c r="G46" s="97"/>
      <c r="H46" s="97"/>
      <c r="I46" s="97"/>
      <c r="J46" s="97"/>
      <c r="K46" s="97"/>
    </row>
    <row r="47" spans="1:11" ht="22.5" customHeight="1">
      <c r="A47" s="97"/>
      <c r="B47" s="100"/>
      <c r="C47" s="97"/>
      <c r="D47" s="97"/>
      <c r="E47" s="79"/>
      <c r="F47" s="79"/>
      <c r="G47" s="97"/>
      <c r="H47" s="97"/>
      <c r="I47" s="97"/>
      <c r="J47" s="97"/>
      <c r="K47" s="97"/>
    </row>
    <row r="48" spans="1:11" ht="15.75" customHeight="1">
      <c r="A48" s="97"/>
      <c r="B48" s="97"/>
      <c r="C48" s="97"/>
      <c r="D48" s="97"/>
      <c r="E48" s="79"/>
      <c r="F48" s="79"/>
      <c r="G48" s="97"/>
      <c r="H48" s="97"/>
      <c r="I48" s="97"/>
      <c r="J48" s="97"/>
      <c r="K48" s="97"/>
    </row>
    <row r="49" spans="1:11" ht="15.75" customHeight="1">
      <c r="A49" s="97"/>
      <c r="B49" s="102"/>
      <c r="C49" s="77"/>
      <c r="D49" s="77"/>
      <c r="E49" s="119"/>
      <c r="F49" s="119"/>
      <c r="G49" s="97"/>
      <c r="H49" s="97"/>
      <c r="I49" s="97"/>
      <c r="J49" s="97"/>
      <c r="K49" s="97"/>
    </row>
    <row r="50" spans="1:11" ht="15.75" customHeight="1">
      <c r="A50" s="97"/>
      <c r="B50" s="104"/>
      <c r="C50" s="79"/>
      <c r="D50" s="79"/>
      <c r="E50" s="115"/>
      <c r="F50" s="115"/>
      <c r="G50" s="97"/>
      <c r="H50" s="97"/>
      <c r="I50" s="97"/>
      <c r="J50" s="97"/>
      <c r="K50" s="97"/>
    </row>
    <row r="51" spans="1:11" ht="15.75" customHeight="1">
      <c r="A51" s="97"/>
      <c r="B51" s="81"/>
      <c r="C51" s="78"/>
      <c r="D51" s="78"/>
      <c r="E51" s="114"/>
      <c r="F51" s="114"/>
      <c r="G51" s="97"/>
      <c r="H51" s="97"/>
      <c r="I51" s="97"/>
      <c r="J51" s="97"/>
      <c r="K51" s="97"/>
    </row>
    <row r="52" spans="1:11" ht="15.75" customHeight="1">
      <c r="A52" s="97"/>
      <c r="B52" s="80"/>
      <c r="C52" s="80"/>
      <c r="D52" s="80"/>
      <c r="E52" s="115"/>
      <c r="F52" s="115"/>
      <c r="G52" s="97"/>
      <c r="H52" s="97"/>
      <c r="I52" s="97"/>
      <c r="J52" s="97"/>
      <c r="K52" s="97"/>
    </row>
    <row r="53" spans="1:11" ht="15.75" customHeight="1">
      <c r="A53" s="97"/>
      <c r="B53" s="80"/>
      <c r="C53" s="80"/>
      <c r="D53" s="80"/>
      <c r="E53" s="77"/>
      <c r="F53" s="77"/>
      <c r="G53" s="97"/>
      <c r="H53" s="97"/>
      <c r="I53" s="97"/>
      <c r="J53" s="97"/>
      <c r="K53" s="97"/>
    </row>
    <row r="54" spans="1:11" ht="15.75" customHeight="1">
      <c r="A54" s="97"/>
      <c r="B54" s="80"/>
      <c r="C54" s="80"/>
      <c r="D54" s="80"/>
      <c r="E54" s="79"/>
      <c r="F54" s="79"/>
      <c r="G54" s="97"/>
      <c r="H54" s="97"/>
      <c r="I54" s="97"/>
      <c r="J54" s="97"/>
      <c r="K54" s="97"/>
    </row>
    <row r="55" spans="1:11" ht="15.75" customHeight="1">
      <c r="A55" s="97"/>
      <c r="B55" s="80"/>
      <c r="C55" s="82"/>
      <c r="D55" s="82"/>
      <c r="E55" s="78"/>
      <c r="F55" s="78"/>
      <c r="G55" s="97"/>
      <c r="H55" s="97"/>
      <c r="I55" s="97"/>
      <c r="J55" s="97"/>
      <c r="K55" s="97"/>
    </row>
    <row r="56" spans="1:11" ht="15.75" customHeight="1">
      <c r="A56" s="97"/>
      <c r="B56" s="80"/>
      <c r="C56" s="80"/>
      <c r="D56" s="82"/>
      <c r="E56" s="79"/>
      <c r="F56" s="79"/>
      <c r="G56" s="97"/>
      <c r="H56" s="97"/>
      <c r="I56" s="97"/>
      <c r="J56" s="97"/>
      <c r="K56" s="97"/>
    </row>
    <row r="57" spans="1:11" ht="15.75" customHeight="1">
      <c r="A57" s="97"/>
      <c r="B57" s="102"/>
      <c r="C57" s="78"/>
      <c r="D57" s="78"/>
      <c r="E57" s="79"/>
      <c r="F57" s="79"/>
      <c r="G57" s="97"/>
      <c r="H57" s="97"/>
      <c r="I57" s="97"/>
      <c r="J57" s="97"/>
      <c r="K57" s="97"/>
    </row>
    <row r="58" spans="1:11" ht="15.75" customHeight="1">
      <c r="A58" s="93"/>
      <c r="B58" s="93"/>
      <c r="C58" s="93"/>
      <c r="D58" s="93"/>
      <c r="E58" s="79"/>
      <c r="F58" s="79"/>
      <c r="G58" s="97"/>
      <c r="H58" s="97"/>
      <c r="I58" s="97"/>
      <c r="J58" s="97"/>
      <c r="K58" s="97"/>
    </row>
    <row r="59" spans="1:8" ht="15.75" customHeight="1">
      <c r="A59" s="97"/>
      <c r="B59" s="97"/>
      <c r="C59" s="97"/>
      <c r="D59" s="97"/>
      <c r="E59" s="79"/>
      <c r="F59" s="79"/>
      <c r="G59" s="97"/>
      <c r="H59" s="97"/>
    </row>
    <row r="60" spans="1:8" ht="12.75" customHeight="1">
      <c r="A60" s="97"/>
      <c r="B60" s="97"/>
      <c r="C60" s="97"/>
      <c r="D60" s="97"/>
      <c r="E60" s="79"/>
      <c r="F60" s="79"/>
      <c r="G60" s="97"/>
      <c r="H60" s="97"/>
    </row>
    <row r="61" spans="1:8" ht="15.75" customHeight="1">
      <c r="A61" s="97"/>
      <c r="B61" s="97"/>
      <c r="C61" s="97"/>
      <c r="D61" s="97"/>
      <c r="E61" s="79"/>
      <c r="F61" s="79"/>
      <c r="G61" s="97"/>
      <c r="H61" s="97"/>
    </row>
    <row r="62" spans="1:8" ht="15.75" customHeight="1">
      <c r="A62" s="97"/>
      <c r="B62" s="97"/>
      <c r="C62" s="97"/>
      <c r="D62" s="97"/>
      <c r="E62" s="78"/>
      <c r="F62" s="78"/>
      <c r="G62" s="97"/>
      <c r="H62" s="97"/>
    </row>
    <row r="63" spans="1:8" ht="15.75" customHeight="1">
      <c r="A63" s="97"/>
      <c r="B63" s="97"/>
      <c r="C63" s="97"/>
      <c r="D63" s="97"/>
      <c r="E63" s="116"/>
      <c r="F63" s="116"/>
      <c r="G63" s="97"/>
      <c r="H63" s="97"/>
    </row>
    <row r="64" spans="1:8" ht="15.75" customHeight="1">
      <c r="A64" s="97"/>
      <c r="B64" s="97"/>
      <c r="C64" s="97"/>
      <c r="D64" s="97"/>
      <c r="E64" s="115"/>
      <c r="F64" s="115"/>
      <c r="G64" s="97"/>
      <c r="H64" s="97"/>
    </row>
    <row r="65" spans="1:8" ht="15.75" customHeight="1">
      <c r="A65" s="97"/>
      <c r="B65" s="97"/>
      <c r="C65" s="97"/>
      <c r="D65" s="97"/>
      <c r="E65" s="114"/>
      <c r="F65" s="114"/>
      <c r="G65" s="97"/>
      <c r="H65" s="97"/>
    </row>
    <row r="66" spans="1:8" ht="15.75" customHeight="1">
      <c r="A66" s="97"/>
      <c r="B66" s="97"/>
      <c r="C66" s="97"/>
      <c r="D66" s="97"/>
      <c r="E66" s="115"/>
      <c r="F66" s="115"/>
      <c r="G66" s="97"/>
      <c r="H66" s="97"/>
    </row>
    <row r="67" spans="1:8" ht="15.75" customHeight="1">
      <c r="A67" s="97"/>
      <c r="B67" s="97"/>
      <c r="C67" s="97"/>
      <c r="D67" s="97"/>
      <c r="E67" s="77"/>
      <c r="F67" s="77"/>
      <c r="G67" s="97"/>
      <c r="H67" s="97"/>
    </row>
    <row r="68" spans="1:8" ht="15.75" customHeight="1">
      <c r="A68" s="97"/>
      <c r="B68" s="97"/>
      <c r="C68" s="97"/>
      <c r="D68" s="97"/>
      <c r="E68" s="79"/>
      <c r="F68" s="79"/>
      <c r="G68" s="97"/>
      <c r="H68" s="97"/>
    </row>
    <row r="69" spans="1:8" ht="15.75" customHeight="1">
      <c r="A69" s="97"/>
      <c r="B69" s="97"/>
      <c r="C69" s="97"/>
      <c r="D69" s="97"/>
      <c r="E69" s="78"/>
      <c r="F69" s="78"/>
      <c r="G69" s="97"/>
      <c r="H69" s="97"/>
    </row>
    <row r="70" spans="1:8" ht="20.25" customHeight="1">
      <c r="A70" s="93"/>
      <c r="B70" s="97"/>
      <c r="C70" s="97"/>
      <c r="D70" s="97"/>
      <c r="E70" s="79"/>
      <c r="F70" s="79"/>
      <c r="G70" s="97"/>
      <c r="H70" s="97"/>
    </row>
    <row r="71" spans="1:8" ht="15.75" customHeight="1">
      <c r="A71" s="97"/>
      <c r="B71" s="97"/>
      <c r="C71" s="97"/>
      <c r="D71" s="97"/>
      <c r="E71" s="79"/>
      <c r="F71" s="79"/>
      <c r="G71" s="97"/>
      <c r="H71" s="97"/>
    </row>
    <row r="72" spans="1:8" ht="12.75" customHeight="1">
      <c r="A72" s="97"/>
      <c r="B72" s="97"/>
      <c r="C72" s="97"/>
      <c r="D72" s="97"/>
      <c r="E72" s="79"/>
      <c r="F72" s="79"/>
      <c r="G72" s="97"/>
      <c r="H72" s="97"/>
    </row>
    <row r="73" spans="1:8" ht="15.75" customHeight="1">
      <c r="A73" s="97"/>
      <c r="B73" s="97"/>
      <c r="C73" s="97"/>
      <c r="D73" s="97"/>
      <c r="E73" s="79"/>
      <c r="F73" s="79"/>
      <c r="G73" s="97"/>
      <c r="H73" s="97"/>
    </row>
    <row r="74" spans="1:8" ht="15.75" customHeight="1">
      <c r="A74" s="97"/>
      <c r="B74" s="97"/>
      <c r="C74" s="97"/>
      <c r="D74" s="97"/>
      <c r="E74" s="79"/>
      <c r="F74" s="79"/>
      <c r="G74" s="97"/>
      <c r="H74" s="97"/>
    </row>
    <row r="75" spans="1:8" ht="15.75" customHeight="1">
      <c r="A75" s="97"/>
      <c r="B75" s="97"/>
      <c r="C75" s="97"/>
      <c r="D75" s="97"/>
      <c r="E75" s="116"/>
      <c r="F75" s="116"/>
      <c r="G75" s="97"/>
      <c r="H75" s="97"/>
    </row>
    <row r="76" spans="1:8" ht="15.75" customHeight="1">
      <c r="A76" s="97"/>
      <c r="B76" s="97"/>
      <c r="C76" s="97"/>
      <c r="D76" s="97"/>
      <c r="E76" s="102"/>
      <c r="F76" s="102"/>
      <c r="G76" s="97"/>
      <c r="H76" s="97"/>
    </row>
    <row r="77" spans="1:8" ht="15.75" customHeight="1">
      <c r="A77" s="97"/>
      <c r="B77" s="97"/>
      <c r="C77" s="97"/>
      <c r="D77" s="97"/>
      <c r="E77" s="115"/>
      <c r="F77" s="115"/>
      <c r="G77" s="97"/>
      <c r="H77" s="97"/>
    </row>
    <row r="78" spans="1:8" ht="15.75" customHeight="1">
      <c r="A78" s="97"/>
      <c r="B78" s="97"/>
      <c r="C78" s="97"/>
      <c r="D78" s="97"/>
      <c r="E78" s="115"/>
      <c r="F78" s="115"/>
      <c r="G78" s="97"/>
      <c r="H78" s="97"/>
    </row>
    <row r="79" spans="1:8" ht="15.75" customHeight="1">
      <c r="A79" s="97"/>
      <c r="B79" s="97"/>
      <c r="C79" s="97"/>
      <c r="D79" s="97"/>
      <c r="E79" s="119"/>
      <c r="F79" s="119"/>
      <c r="G79" s="97"/>
      <c r="H79" s="97"/>
    </row>
    <row r="80" spans="1:8" ht="15.75" customHeight="1">
      <c r="A80" s="97"/>
      <c r="B80" s="97"/>
      <c r="C80" s="97"/>
      <c r="D80" s="97"/>
      <c r="E80" s="119"/>
      <c r="F80" s="119"/>
      <c r="G80" s="97"/>
      <c r="H80" s="97"/>
    </row>
    <row r="81" spans="1:8" ht="15.75" customHeight="1">
      <c r="A81" s="97"/>
      <c r="B81" s="97"/>
      <c r="C81" s="97"/>
      <c r="D81" s="97"/>
      <c r="E81" s="119"/>
      <c r="F81" s="119"/>
      <c r="G81" s="97"/>
      <c r="H81" s="97"/>
    </row>
    <row r="82" spans="1:8" ht="15.75" customHeight="1">
      <c r="A82" s="97"/>
      <c r="B82" s="97"/>
      <c r="C82" s="97"/>
      <c r="D82" s="97"/>
      <c r="E82" s="79"/>
      <c r="F82" s="79"/>
      <c r="G82" s="97"/>
      <c r="H82" s="97"/>
    </row>
    <row r="83" spans="1:8" ht="15.75" customHeight="1">
      <c r="A83" s="93"/>
      <c r="B83" s="97"/>
      <c r="C83" s="97"/>
      <c r="D83" s="97"/>
      <c r="E83" s="79"/>
      <c r="F83" s="79"/>
      <c r="G83" s="97"/>
      <c r="H83" s="97"/>
    </row>
    <row r="84" spans="1:8" ht="15.75" customHeight="1">
      <c r="A84" s="97"/>
      <c r="B84" s="97"/>
      <c r="C84" s="97"/>
      <c r="D84" s="97"/>
      <c r="E84" s="79"/>
      <c r="F84" s="79"/>
      <c r="G84" s="97"/>
      <c r="H84" s="97"/>
    </row>
    <row r="85" spans="1:8" ht="12.75" customHeight="1">
      <c r="A85" s="97"/>
      <c r="B85" s="97"/>
      <c r="C85" s="97"/>
      <c r="D85" s="97"/>
      <c r="E85" s="79"/>
      <c r="F85" s="79"/>
      <c r="G85" s="97"/>
      <c r="H85" s="97"/>
    </row>
    <row r="86" spans="1:8" ht="15.75" customHeight="1">
      <c r="A86" s="97"/>
      <c r="B86" s="97"/>
      <c r="C86" s="97"/>
      <c r="D86" s="97"/>
      <c r="E86" s="79"/>
      <c r="F86" s="79"/>
      <c r="G86" s="97"/>
      <c r="H86" s="97"/>
    </row>
    <row r="87" spans="1:8" ht="15.75" customHeight="1">
      <c r="A87" s="97"/>
      <c r="B87" s="97"/>
      <c r="C87" s="97"/>
      <c r="D87" s="97"/>
      <c r="E87" s="97"/>
      <c r="F87" s="97"/>
      <c r="G87" s="97"/>
      <c r="H87" s="97"/>
    </row>
    <row r="88" spans="1:8" ht="15.75" customHeight="1">
      <c r="A88" s="97"/>
      <c r="B88" s="97"/>
      <c r="C88" s="97"/>
      <c r="D88" s="97"/>
      <c r="E88" s="97"/>
      <c r="F88" s="97"/>
      <c r="G88" s="97"/>
      <c r="H88" s="97"/>
    </row>
    <row r="89" spans="1:8" ht="15.75" customHeight="1">
      <c r="A89" s="97"/>
      <c r="B89" s="97"/>
      <c r="C89" s="97"/>
      <c r="D89" s="97"/>
      <c r="E89" s="97"/>
      <c r="F89" s="97"/>
      <c r="G89" s="97"/>
      <c r="H89" s="97"/>
    </row>
    <row r="90" spans="1:8" ht="15.75" customHeight="1">
      <c r="A90" s="97"/>
      <c r="B90" s="97"/>
      <c r="C90" s="97"/>
      <c r="D90" s="97"/>
      <c r="E90" s="97"/>
      <c r="F90" s="97"/>
      <c r="G90" s="97"/>
      <c r="H90" s="97"/>
    </row>
    <row r="91" spans="1:8" ht="15.75" customHeight="1">
      <c r="A91" s="97"/>
      <c r="B91" s="97"/>
      <c r="C91" s="97"/>
      <c r="D91" s="97"/>
      <c r="E91" s="97"/>
      <c r="F91" s="97"/>
      <c r="G91" s="97"/>
      <c r="H91" s="97"/>
    </row>
    <row r="92" spans="1:8" ht="15.75" customHeight="1">
      <c r="A92" s="97"/>
      <c r="B92" s="97"/>
      <c r="C92" s="97"/>
      <c r="D92" s="97"/>
      <c r="E92" s="97"/>
      <c r="F92" s="97"/>
      <c r="G92" s="97"/>
      <c r="H92" s="97"/>
    </row>
    <row r="93" spans="1:6" ht="15.75" customHeight="1">
      <c r="A93" s="97"/>
      <c r="B93" s="97"/>
      <c r="C93" s="97"/>
      <c r="D93" s="97"/>
      <c r="E93" s="97"/>
      <c r="F93" s="97"/>
    </row>
    <row r="94" spans="1:6" ht="15.75" customHeight="1">
      <c r="A94" s="97"/>
      <c r="B94" s="97"/>
      <c r="C94" s="97"/>
      <c r="D94" s="97"/>
      <c r="E94" s="97"/>
      <c r="F94" s="97"/>
    </row>
    <row r="95" spans="1:6" ht="15.75" customHeight="1">
      <c r="A95" s="97"/>
      <c r="B95" s="97"/>
      <c r="C95" s="97"/>
      <c r="D95" s="97"/>
      <c r="E95" s="97"/>
      <c r="F95" s="97"/>
    </row>
    <row r="96" spans="1:6" ht="15.75" customHeight="1">
      <c r="A96" s="97"/>
      <c r="B96" s="97"/>
      <c r="C96" s="97"/>
      <c r="D96" s="97"/>
      <c r="E96" s="97"/>
      <c r="F96" s="97"/>
    </row>
    <row r="97" spans="1:6" ht="15.75" customHeight="1">
      <c r="A97" s="97"/>
      <c r="B97" s="97"/>
      <c r="C97" s="97"/>
      <c r="D97" s="97"/>
      <c r="E97" s="97"/>
      <c r="F97" s="97"/>
    </row>
    <row r="98" spans="1:6" ht="15.75" customHeight="1">
      <c r="A98" s="97"/>
      <c r="B98" s="97"/>
      <c r="C98" s="97"/>
      <c r="D98" s="97"/>
      <c r="E98" s="97"/>
      <c r="F98" s="97"/>
    </row>
    <row r="99" spans="1:6" ht="15.75" customHeight="1">
      <c r="A99" s="97"/>
      <c r="B99" s="97"/>
      <c r="C99" s="97"/>
      <c r="D99" s="97"/>
      <c r="E99" s="97"/>
      <c r="F99" s="97"/>
    </row>
    <row r="100" spans="1:6" ht="15.75" customHeight="1">
      <c r="A100" s="97"/>
      <c r="B100" s="97"/>
      <c r="C100" s="97"/>
      <c r="D100" s="97"/>
      <c r="E100" s="97"/>
      <c r="F100" s="97"/>
    </row>
    <row r="101" spans="1:6" ht="15.75" customHeight="1">
      <c r="A101" s="97"/>
      <c r="B101" s="97"/>
      <c r="C101" s="97"/>
      <c r="D101" s="97"/>
      <c r="E101" s="97"/>
      <c r="F101" s="97"/>
    </row>
    <row r="102" spans="1:6" ht="15.75" customHeight="1">
      <c r="A102" s="97"/>
      <c r="B102" s="97"/>
      <c r="C102" s="97"/>
      <c r="D102" s="97"/>
      <c r="E102" s="97"/>
      <c r="F102" s="97"/>
    </row>
    <row r="103" spans="1:6" ht="15.75" customHeight="1">
      <c r="A103" s="97"/>
      <c r="B103" s="97"/>
      <c r="C103" s="97"/>
      <c r="D103" s="97"/>
      <c r="E103" s="97"/>
      <c r="F103" s="97"/>
    </row>
    <row r="104" spans="1:6" ht="15.75" customHeight="1">
      <c r="A104" s="97"/>
      <c r="B104" s="97"/>
      <c r="C104" s="97"/>
      <c r="D104" s="97"/>
      <c r="E104" s="97"/>
      <c r="F104" s="97"/>
    </row>
    <row r="105" spans="1:6" ht="15.75" customHeight="1">
      <c r="A105" s="97"/>
      <c r="B105" s="97"/>
      <c r="C105" s="97"/>
      <c r="D105" s="97"/>
      <c r="E105" s="97"/>
      <c r="F105" s="97"/>
    </row>
    <row r="106" spans="1:6" ht="15.75" customHeight="1">
      <c r="A106" s="97"/>
      <c r="B106" s="97"/>
      <c r="C106" s="97"/>
      <c r="D106" s="97"/>
      <c r="E106" s="97"/>
      <c r="F106" s="97"/>
    </row>
    <row r="107" spans="1:6" ht="15.75" customHeight="1">
      <c r="A107" s="97"/>
      <c r="B107" s="97"/>
      <c r="C107" s="97"/>
      <c r="D107" s="97"/>
      <c r="E107" s="97"/>
      <c r="F107" s="97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conditionalFormatting sqref="C10:D10 H16 C18:D18 H18">
    <cfRule type="colorScale" priority="3">
      <colorScale>
        <cfvo type="formula" val="0"/>
        <cfvo type="formula" val="1"/>
        <color rgb="FFFF0000"/>
        <color rgb="FFC5E0B3"/>
      </colorScale>
    </cfRule>
  </conditionalFormatting>
  <conditionalFormatting sqref="C25:D25">
    <cfRule type="colorScale" priority="4">
      <colorScale>
        <cfvo type="formula" val="0"/>
        <cfvo type="formula" val="1"/>
        <color rgb="FFFF0000"/>
        <color rgb="FFC5E0B3"/>
      </colorScale>
    </cfRule>
  </conditionalFormatting>
  <conditionalFormatting sqref="C38:D38 C51:D51">
    <cfRule type="colorScale" priority="14">
      <colorScale>
        <cfvo type="formula" val="0"/>
        <cfvo type="formula" val="1"/>
        <color rgb="FFFF0000"/>
        <color rgb="FFC5E0B3"/>
      </colorScale>
    </cfRule>
  </conditionalFormatting>
  <conditionalFormatting sqref="E35:F35">
    <cfRule type="colorScale" priority="9">
      <colorScale>
        <cfvo type="formula" val="0"/>
        <cfvo type="formula" val="1"/>
        <color rgb="FFFF0000"/>
        <color rgb="FFC5E0B3"/>
      </colorScale>
    </cfRule>
  </conditionalFormatting>
  <conditionalFormatting sqref="E42:F42 E55:F55">
    <cfRule type="colorScale" priority="11">
      <colorScale>
        <cfvo type="formula" val="0"/>
        <cfvo type="formula" val="1"/>
        <color rgb="FFFF0000"/>
        <color rgb="FFC5E0B3"/>
      </colorScale>
    </cfRule>
  </conditionalFormatting>
  <conditionalFormatting sqref="E56:F56">
    <cfRule type="colorScale" priority="13">
      <colorScale>
        <cfvo type="formula" val="0"/>
        <cfvo type="formula" val="1"/>
        <color rgb="FFFF0000"/>
        <color rgb="FFC5E0B3"/>
      </colorScale>
    </cfRule>
  </conditionalFormatting>
  <conditionalFormatting sqref="E62:F62">
    <cfRule type="colorScale" priority="10">
      <colorScale>
        <cfvo type="formula" val="0"/>
        <cfvo type="formula" val="1"/>
        <color rgb="FFFF0000"/>
        <color rgb="FFC5E0B3"/>
      </colorScale>
    </cfRule>
  </conditionalFormatting>
  <conditionalFormatting sqref="E69:F69">
    <cfRule type="colorScale" priority="12">
      <colorScale>
        <cfvo type="formula" val="0"/>
        <cfvo type="formula" val="1"/>
        <color rgb="FFFF0000"/>
        <color rgb="FFC5E0B3"/>
      </colorScale>
    </cfRule>
  </conditionalFormatting>
  <conditionalFormatting sqref="H10">
    <cfRule type="colorScale" priority="5">
      <colorScale>
        <cfvo type="formula" val="0"/>
        <cfvo type="formula" val="1"/>
        <color rgb="FFFF0000"/>
        <color rgb="FFC5E0B3"/>
      </colorScale>
    </cfRule>
  </conditionalFormatting>
  <conditionalFormatting sqref="I42">
    <cfRule type="colorScale" priority="20">
      <colorScale>
        <cfvo type="formula" val="0"/>
        <cfvo type="formula" val="1"/>
        <color rgb="FFFF0000"/>
        <color rgb="FFC5E0B3"/>
      </colorScale>
    </cfRule>
  </conditionalFormatting>
  <conditionalFormatting sqref="I10:J10">
    <cfRule type="colorScale" priority="16">
      <colorScale>
        <cfvo type="formula" val="0"/>
        <cfvo type="formula" val="1"/>
        <color rgb="FFFF0000"/>
        <color rgb="FFC5E0B3"/>
      </colorScale>
    </cfRule>
  </conditionalFormatting>
  <conditionalFormatting sqref="I15:J15 C44:D44 C46:D46 C57:D57 C16:F16 C32:F32">
    <cfRule type="colorScale" priority="6">
      <colorScale>
        <cfvo type="formula" val="0"/>
        <cfvo type="formula" val="1"/>
        <color rgb="FFFF0000"/>
        <color rgb="FFC5E0B3"/>
      </colorScale>
    </cfRule>
  </conditionalFormatting>
  <conditionalFormatting sqref="I22:J22">
    <cfRule type="colorScale" priority="17">
      <colorScale>
        <cfvo type="formula" val="0"/>
        <cfvo type="formula" val="1"/>
        <color rgb="FFFF0000"/>
        <color rgb="FFC5E0B3"/>
      </colorScale>
    </cfRule>
  </conditionalFormatting>
  <conditionalFormatting sqref="I36:J36">
    <cfRule type="colorScale" priority="18">
      <colorScale>
        <cfvo type="formula" val="0"/>
        <cfvo type="formula" val="1"/>
        <color rgb="FFFF0000"/>
        <color rgb="FFC5E0B3"/>
      </colorScale>
    </cfRule>
  </conditionalFormatting>
  <conditionalFormatting sqref="J42">
    <cfRule type="colorScale" priority="19">
      <colorScale>
        <cfvo type="formula" val="0"/>
        <cfvo type="formula" val="1"/>
        <color rgb="FFFF0000"/>
        <color rgb="FFC5E0B3"/>
      </colorScale>
    </cfRule>
  </conditionalFormatting>
  <conditionalFormatting sqref="K15">
    <cfRule type="colorScale" priority="22">
      <colorScale>
        <cfvo type="formula" val="0"/>
        <cfvo type="formula" val="1"/>
        <color rgb="FFFF0000"/>
        <color rgb="FFC5E0B3"/>
      </colorScale>
    </cfRule>
  </conditionalFormatting>
  <conditionalFormatting sqref="K42">
    <cfRule type="colorScale" priority="24">
      <colorScale>
        <cfvo type="formula" val="0"/>
        <cfvo type="formula" val="1"/>
        <color rgb="FFFF0000"/>
        <color rgb="FFC5E0B3"/>
      </colorScale>
    </cfRule>
  </conditionalFormatting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12"/>
  <sheetViews>
    <sheetView zoomScale="80" zoomScaleNormal="80" workbookViewId="0" topLeftCell="A16">
      <selection activeCell="B32" sqref="B32"/>
    </sheetView>
  </sheetViews>
  <sheetFormatPr defaultColWidth="10.21484375" defaultRowHeight="15" customHeight="1"/>
  <cols>
    <col min="1" max="1" width="2.4453125" style="0" customWidth="1"/>
    <col min="2" max="2" width="38.4453125" style="0" customWidth="1"/>
    <col min="3" max="5" width="9.4453125" style="0" customWidth="1"/>
    <col min="6" max="6" width="3.21484375" style="0" customWidth="1"/>
    <col min="7" max="7" width="39.99609375" style="0" customWidth="1"/>
    <col min="8" max="8" width="9.21484375" style="0" customWidth="1"/>
    <col min="9" max="22" width="10.99609375" style="0" customWidth="1"/>
    <col min="23" max="26" width="11.21484375" style="0" customWidth="1"/>
  </cols>
  <sheetData>
    <row r="1" spans="1:22" ht="39" customHeight="1">
      <c r="A1" s="1"/>
      <c r="B1" s="2" t="s">
        <v>93</v>
      </c>
      <c r="C1" s="1"/>
      <c r="D1" s="1"/>
      <c r="E1" s="1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.75">
      <c r="F2" s="8"/>
    </row>
    <row r="3" ht="15.75">
      <c r="F3" s="8"/>
    </row>
    <row r="4" spans="4:6" ht="28.5" customHeight="1">
      <c r="D4" s="153"/>
      <c r="E4" s="150"/>
      <c r="F4" s="38"/>
    </row>
    <row r="5" spans="6:8" ht="21">
      <c r="F5" s="8"/>
      <c r="H5" s="6"/>
    </row>
    <row r="6" spans="1:11" ht="21">
      <c r="A6" s="97"/>
      <c r="B6" s="122"/>
      <c r="C6" s="97"/>
      <c r="D6" s="97"/>
      <c r="E6" s="97"/>
      <c r="F6" s="114"/>
      <c r="G6" s="97"/>
      <c r="H6" s="97"/>
      <c r="I6" s="97"/>
      <c r="J6" s="97"/>
      <c r="K6" s="97"/>
    </row>
    <row r="7" spans="1:11" ht="21">
      <c r="A7" s="97"/>
      <c r="B7" s="149" t="s">
        <v>94</v>
      </c>
      <c r="C7" s="150"/>
      <c r="D7" s="150"/>
      <c r="E7" s="150"/>
      <c r="F7" s="4"/>
      <c r="G7" s="6" t="s">
        <v>95</v>
      </c>
      <c r="I7" s="77"/>
      <c r="J7" s="77"/>
      <c r="K7" s="79"/>
    </row>
    <row r="8" spans="1:11" ht="21">
      <c r="A8" s="97"/>
      <c r="F8" s="4"/>
      <c r="I8" s="80"/>
      <c r="J8" s="80"/>
      <c r="K8" s="80"/>
    </row>
    <row r="9" spans="1:11" ht="21">
      <c r="A9" s="97"/>
      <c r="B9" s="9" t="s">
        <v>0</v>
      </c>
      <c r="C9" s="10" t="s">
        <v>29</v>
      </c>
      <c r="D9" s="10"/>
      <c r="E9" s="1"/>
      <c r="F9" s="3"/>
      <c r="G9" s="9" t="s">
        <v>0</v>
      </c>
      <c r="H9" s="77" t="s">
        <v>29</v>
      </c>
      <c r="I9" s="78"/>
      <c r="J9" s="78"/>
      <c r="K9" s="80"/>
    </row>
    <row r="10" spans="1:11" ht="21">
      <c r="A10" s="97"/>
      <c r="B10" s="84" t="s">
        <v>4</v>
      </c>
      <c r="C10" s="85">
        <v>10</v>
      </c>
      <c r="D10" s="80"/>
      <c r="E10" s="80"/>
      <c r="F10" s="13"/>
      <c r="G10" s="84" t="s">
        <v>4</v>
      </c>
      <c r="H10" s="85">
        <v>10</v>
      </c>
      <c r="I10" s="80"/>
      <c r="J10" s="80"/>
      <c r="K10" s="80"/>
    </row>
    <row r="11" spans="1:11" ht="23.4">
      <c r="A11" s="97"/>
      <c r="B11" s="86" t="s">
        <v>5</v>
      </c>
      <c r="C11" s="87"/>
      <c r="D11" s="78"/>
      <c r="E11" s="81"/>
      <c r="F11" s="17"/>
      <c r="G11" s="86" t="s">
        <v>5</v>
      </c>
      <c r="H11" s="87"/>
      <c r="I11" s="80"/>
      <c r="J11" s="80"/>
      <c r="K11" s="80"/>
    </row>
    <row r="12" spans="1:11" ht="21.6">
      <c r="A12" s="97"/>
      <c r="B12" s="85" t="s">
        <v>21</v>
      </c>
      <c r="C12" s="85">
        <v>3</v>
      </c>
      <c r="D12" s="80"/>
      <c r="E12" s="80"/>
      <c r="F12" s="13"/>
      <c r="G12" s="85" t="s">
        <v>97</v>
      </c>
      <c r="H12" s="88">
        <v>3</v>
      </c>
      <c r="I12" s="80"/>
      <c r="J12" s="80"/>
      <c r="K12" s="80"/>
    </row>
    <row r="13" spans="1:11" ht="21.6">
      <c r="A13" s="97"/>
      <c r="B13" s="85" t="s">
        <v>77</v>
      </c>
      <c r="C13" s="85">
        <v>1</v>
      </c>
      <c r="D13" s="80"/>
      <c r="E13" s="80"/>
      <c r="F13" s="13"/>
      <c r="G13" s="88" t="s">
        <v>13</v>
      </c>
      <c r="H13" s="88">
        <v>1</v>
      </c>
      <c r="I13" s="80"/>
      <c r="J13" s="80"/>
      <c r="K13" s="80"/>
    </row>
    <row r="14" spans="1:11" ht="21.6">
      <c r="A14" s="97"/>
      <c r="B14" s="85" t="s">
        <v>16</v>
      </c>
      <c r="C14" s="85">
        <v>2</v>
      </c>
      <c r="D14" s="80"/>
      <c r="E14" s="80"/>
      <c r="F14" s="13"/>
      <c r="G14" s="88" t="s">
        <v>6</v>
      </c>
      <c r="H14" s="85">
        <v>1</v>
      </c>
      <c r="I14" s="80"/>
      <c r="J14" s="80"/>
      <c r="K14" s="80"/>
    </row>
    <row r="15" spans="1:11" ht="21.6">
      <c r="A15" s="97"/>
      <c r="B15" s="88" t="s">
        <v>70</v>
      </c>
      <c r="C15" s="88">
        <v>1</v>
      </c>
      <c r="D15" s="82"/>
      <c r="E15" s="82"/>
      <c r="F15" s="21"/>
      <c r="G15" s="88" t="s">
        <v>19</v>
      </c>
      <c r="H15" s="89">
        <v>1</v>
      </c>
      <c r="I15" s="78"/>
      <c r="J15" s="78"/>
      <c r="K15" s="78"/>
    </row>
    <row r="16" spans="1:11" ht="32.25" customHeight="1">
      <c r="A16" s="93"/>
      <c r="B16" s="88" t="s">
        <v>78</v>
      </c>
      <c r="C16" s="88">
        <v>1</v>
      </c>
      <c r="D16" s="82"/>
      <c r="E16" s="82"/>
      <c r="F16" s="21"/>
      <c r="G16" s="88" t="s">
        <v>17</v>
      </c>
      <c r="H16" s="88">
        <v>1</v>
      </c>
      <c r="I16" s="93"/>
      <c r="J16" s="93"/>
      <c r="K16" s="93"/>
    </row>
    <row r="17" spans="1:11" ht="21.6">
      <c r="A17" s="93"/>
      <c r="B17" s="148" t="s">
        <v>109</v>
      </c>
      <c r="C17" s="148">
        <v>1</v>
      </c>
      <c r="D17" s="93"/>
      <c r="E17" s="93"/>
      <c r="F17" s="25"/>
      <c r="G17" s="88" t="s">
        <v>83</v>
      </c>
      <c r="H17" s="88">
        <v>1</v>
      </c>
      <c r="I17" s="97"/>
      <c r="J17" s="97"/>
      <c r="K17" s="97"/>
    </row>
    <row r="18" spans="1:11" ht="21.6">
      <c r="A18" s="97"/>
      <c r="B18" s="147"/>
      <c r="C18" s="147">
        <v>1</v>
      </c>
      <c r="D18" s="15"/>
      <c r="F18" s="27"/>
      <c r="G18" s="88" t="s">
        <v>80</v>
      </c>
      <c r="H18" s="88">
        <v>2</v>
      </c>
      <c r="I18" s="97"/>
      <c r="J18" s="97"/>
      <c r="K18" s="97"/>
    </row>
    <row r="19" spans="1:11" ht="30.75" customHeight="1">
      <c r="A19" s="97"/>
      <c r="B19" s="90" t="s">
        <v>8</v>
      </c>
      <c r="C19" s="94">
        <f>SUM(C12:C18)</f>
        <v>10</v>
      </c>
      <c r="F19" s="4"/>
      <c r="G19" s="90" t="s">
        <v>8</v>
      </c>
      <c r="H19" s="87">
        <f>H12+H13+H14+H15+H16</f>
        <v>7</v>
      </c>
      <c r="I19" s="97"/>
      <c r="J19" s="97"/>
      <c r="K19" s="97"/>
    </row>
    <row r="20" spans="1:11" ht="21">
      <c r="A20" s="97"/>
      <c r="B20" s="95"/>
      <c r="C20" s="95"/>
      <c r="D20" s="5"/>
      <c r="E20" s="28"/>
      <c r="F20" s="4"/>
      <c r="G20" s="26"/>
      <c r="H20" s="26"/>
      <c r="I20" s="77"/>
      <c r="J20" s="77"/>
      <c r="K20" s="79"/>
    </row>
    <row r="21" spans="1:11" ht="15.75" customHeight="1">
      <c r="A21" s="97"/>
      <c r="E21" s="28"/>
      <c r="F21" s="29"/>
      <c r="G21" s="9"/>
      <c r="H21" s="15"/>
      <c r="I21" s="80"/>
      <c r="J21" s="80"/>
      <c r="K21" s="80"/>
    </row>
    <row r="22" spans="1:11" ht="15.75" customHeight="1">
      <c r="A22" s="97"/>
      <c r="F22" s="29"/>
      <c r="G22" s="100"/>
      <c r="H22" s="97"/>
      <c r="I22" s="78"/>
      <c r="J22" s="78"/>
      <c r="K22" s="80"/>
    </row>
    <row r="23" spans="1:11" ht="25.05" customHeight="1">
      <c r="A23" s="97"/>
      <c r="B23" s="31" t="s">
        <v>96</v>
      </c>
      <c r="D23" s="77"/>
      <c r="E23" s="79"/>
      <c r="F23" s="4"/>
      <c r="G23" s="31" t="s">
        <v>98</v>
      </c>
      <c r="I23" s="77"/>
      <c r="J23" s="80"/>
      <c r="K23" s="80"/>
    </row>
    <row r="24" spans="1:11" ht="18" customHeight="1">
      <c r="A24" s="97"/>
      <c r="D24" s="82"/>
      <c r="E24" s="82"/>
      <c r="F24" s="3"/>
      <c r="I24" s="82"/>
      <c r="J24" s="80"/>
      <c r="K24" s="80"/>
    </row>
    <row r="25" spans="1:11" ht="19.95" customHeight="1">
      <c r="A25" s="97"/>
      <c r="B25" s="9" t="s">
        <v>0</v>
      </c>
      <c r="C25" s="77" t="s">
        <v>29</v>
      </c>
      <c r="D25" s="78"/>
      <c r="E25" s="81"/>
      <c r="F25" s="13"/>
      <c r="G25" s="9" t="s">
        <v>0</v>
      </c>
      <c r="H25" s="77" t="s">
        <v>29</v>
      </c>
      <c r="I25" s="78"/>
      <c r="J25" s="80"/>
      <c r="K25" s="80"/>
    </row>
    <row r="26" spans="1:11" ht="25.95" customHeight="1">
      <c r="A26" s="97"/>
      <c r="B26" s="84" t="s">
        <v>4</v>
      </c>
      <c r="C26" s="88">
        <v>10</v>
      </c>
      <c r="D26" s="82"/>
      <c r="E26" s="82"/>
      <c r="F26" s="17"/>
      <c r="G26" s="84" t="s">
        <v>4</v>
      </c>
      <c r="H26" s="88">
        <v>10</v>
      </c>
      <c r="I26" s="82"/>
      <c r="J26" s="108"/>
      <c r="K26" s="108"/>
    </row>
    <row r="27" spans="1:11" ht="30" customHeight="1">
      <c r="A27" s="97"/>
      <c r="B27" s="86" t="s">
        <v>5</v>
      </c>
      <c r="C27" s="87"/>
      <c r="D27" s="80"/>
      <c r="E27" s="80"/>
      <c r="F27" s="13"/>
      <c r="G27" s="86" t="s">
        <v>5</v>
      </c>
      <c r="H27" s="87"/>
      <c r="I27" s="80"/>
      <c r="J27" s="78"/>
      <c r="K27" s="78"/>
    </row>
    <row r="28" spans="1:11" ht="30" customHeight="1">
      <c r="A28" s="97"/>
      <c r="B28" s="88" t="s">
        <v>74</v>
      </c>
      <c r="C28" s="88">
        <v>1</v>
      </c>
      <c r="D28" s="80"/>
      <c r="E28" s="80"/>
      <c r="F28" s="13"/>
      <c r="G28" s="88" t="s">
        <v>23</v>
      </c>
      <c r="H28" s="88">
        <v>1</v>
      </c>
      <c r="I28" s="80"/>
      <c r="J28" s="93"/>
      <c r="K28" s="93"/>
    </row>
    <row r="29" spans="1:11" ht="30" customHeight="1">
      <c r="A29" s="97"/>
      <c r="B29" s="85" t="s">
        <v>11</v>
      </c>
      <c r="C29" s="85">
        <v>1</v>
      </c>
      <c r="D29" s="82"/>
      <c r="E29" s="82"/>
      <c r="F29" s="13"/>
      <c r="G29" s="85" t="s">
        <v>24</v>
      </c>
      <c r="H29" s="85">
        <v>1</v>
      </c>
      <c r="I29" s="82"/>
      <c r="J29" s="97"/>
      <c r="K29" s="97"/>
    </row>
    <row r="30" spans="1:11" ht="30" customHeight="1">
      <c r="A30" s="97"/>
      <c r="B30" s="85" t="s">
        <v>92</v>
      </c>
      <c r="C30" s="85">
        <v>1</v>
      </c>
      <c r="D30" s="82"/>
      <c r="E30" s="80"/>
      <c r="F30" s="13"/>
      <c r="G30" s="85" t="s">
        <v>91</v>
      </c>
      <c r="H30" s="85">
        <v>1</v>
      </c>
      <c r="I30" s="82"/>
      <c r="J30" s="97"/>
      <c r="K30" s="97"/>
    </row>
    <row r="31" spans="1:11" ht="30" customHeight="1">
      <c r="A31" s="97"/>
      <c r="B31" s="88" t="s">
        <v>79</v>
      </c>
      <c r="C31" s="88">
        <v>1</v>
      </c>
      <c r="D31" s="79"/>
      <c r="E31" s="82"/>
      <c r="F31" s="13"/>
      <c r="G31" s="88" t="s">
        <v>15</v>
      </c>
      <c r="H31" s="88">
        <v>2</v>
      </c>
      <c r="I31" s="79"/>
      <c r="J31" s="97"/>
      <c r="K31" s="97"/>
    </row>
    <row r="32" spans="1:11" ht="26.25" customHeight="1">
      <c r="A32" s="93"/>
      <c r="B32" s="88" t="s">
        <v>81</v>
      </c>
      <c r="C32" s="88">
        <v>1</v>
      </c>
      <c r="D32" s="112"/>
      <c r="E32" s="112"/>
      <c r="F32" s="21"/>
      <c r="G32" s="88" t="s">
        <v>9</v>
      </c>
      <c r="H32" s="88">
        <v>2</v>
      </c>
      <c r="I32" s="112"/>
      <c r="J32" s="132"/>
      <c r="K32" s="132"/>
    </row>
    <row r="33" spans="1:11" ht="28.05" customHeight="1">
      <c r="A33" s="97"/>
      <c r="B33" s="96" t="s">
        <v>106</v>
      </c>
      <c r="C33" s="96">
        <v>1</v>
      </c>
      <c r="D33" s="93"/>
      <c r="E33" s="93"/>
      <c r="F33" s="33"/>
      <c r="G33" s="88" t="s">
        <v>76</v>
      </c>
      <c r="H33" s="96">
        <v>1</v>
      </c>
      <c r="I33" s="93"/>
      <c r="J33" s="132"/>
      <c r="K33" s="132"/>
    </row>
    <row r="34" spans="1:11" ht="15.75" customHeight="1">
      <c r="A34" s="97"/>
      <c r="B34" s="90" t="s">
        <v>8</v>
      </c>
      <c r="C34" s="94">
        <f aca="true" t="shared" si="0" ref="C34">C29+C30+C31+C32+C28</f>
        <v>5</v>
      </c>
      <c r="D34" s="97"/>
      <c r="E34" s="97"/>
      <c r="F34" s="27"/>
      <c r="G34" s="90" t="s">
        <v>8</v>
      </c>
      <c r="H34" s="94">
        <f aca="true" t="shared" si="1" ref="H34">H29+H30+H31+H32+H28</f>
        <v>7</v>
      </c>
      <c r="I34" s="97"/>
      <c r="J34" s="133"/>
      <c r="K34" s="134"/>
    </row>
    <row r="35" spans="1:11" ht="19.95" customHeight="1">
      <c r="A35" s="97"/>
      <c r="B35" s="26"/>
      <c r="C35" s="92"/>
      <c r="D35" s="77"/>
      <c r="E35" s="79"/>
      <c r="F35" s="119"/>
      <c r="G35" s="26"/>
      <c r="H35" s="92"/>
      <c r="I35" s="77"/>
      <c r="J35" s="108"/>
      <c r="K35" s="108"/>
    </row>
    <row r="36" spans="1:11" ht="15.75" customHeight="1">
      <c r="A36" s="97"/>
      <c r="B36" s="97"/>
      <c r="C36" s="97"/>
      <c r="D36" s="79"/>
      <c r="E36" s="80"/>
      <c r="F36" s="115"/>
      <c r="G36" s="97"/>
      <c r="H36" s="97"/>
      <c r="I36" s="80"/>
      <c r="J36" s="112"/>
      <c r="K36" s="108"/>
    </row>
    <row r="37" spans="1:11" ht="24.75" customHeight="1">
      <c r="A37" s="97"/>
      <c r="B37" s="102"/>
      <c r="C37" s="77"/>
      <c r="D37" s="78"/>
      <c r="E37" s="81"/>
      <c r="F37" s="114"/>
      <c r="G37" s="97"/>
      <c r="H37" s="102"/>
      <c r="I37" s="78"/>
      <c r="J37" s="108"/>
      <c r="K37" s="108"/>
    </row>
    <row r="38" spans="1:11" ht="22.5" customHeight="1">
      <c r="A38" s="97"/>
      <c r="B38" s="104"/>
      <c r="C38" s="79"/>
      <c r="D38" s="80"/>
      <c r="E38" s="80"/>
      <c r="F38" s="115"/>
      <c r="G38" s="97"/>
      <c r="H38" s="104"/>
      <c r="I38" s="80"/>
      <c r="J38" s="108"/>
      <c r="K38" s="108"/>
    </row>
    <row r="39" spans="1:11" ht="15.75" customHeight="1">
      <c r="A39" s="97"/>
      <c r="B39" s="81"/>
      <c r="C39" s="78"/>
      <c r="D39" s="80"/>
      <c r="E39" s="82"/>
      <c r="F39" s="77"/>
      <c r="G39" s="97"/>
      <c r="H39" s="81"/>
      <c r="I39" s="80"/>
      <c r="J39" s="108"/>
      <c r="K39" s="135"/>
    </row>
    <row r="40" spans="1:11" ht="15.75" customHeight="1">
      <c r="A40" s="97"/>
      <c r="B40" s="80"/>
      <c r="C40" s="80"/>
      <c r="D40" s="80"/>
      <c r="E40" s="80"/>
      <c r="F40" s="79"/>
      <c r="G40" s="97"/>
      <c r="H40" s="80"/>
      <c r="I40" s="83"/>
      <c r="J40" s="108"/>
      <c r="K40" s="108"/>
    </row>
    <row r="41" spans="1:11" ht="15.75" customHeight="1">
      <c r="A41" s="97"/>
      <c r="B41" s="80"/>
      <c r="C41" s="80"/>
      <c r="D41" s="80"/>
      <c r="E41" s="82"/>
      <c r="F41" s="78"/>
      <c r="G41" s="97"/>
      <c r="H41" s="80"/>
      <c r="I41" s="80"/>
      <c r="J41" s="136"/>
      <c r="K41" s="136"/>
    </row>
    <row r="42" spans="1:11" ht="15.75" customHeight="1">
      <c r="A42" s="97"/>
      <c r="B42" s="80"/>
      <c r="C42" s="80"/>
      <c r="D42" s="80"/>
      <c r="E42" s="82"/>
      <c r="F42" s="79"/>
      <c r="G42" s="97"/>
      <c r="H42" s="82"/>
      <c r="I42" s="78"/>
      <c r="J42" s="112"/>
      <c r="K42" s="112"/>
    </row>
    <row r="43" spans="1:11" ht="15.75" customHeight="1">
      <c r="A43" s="97"/>
      <c r="B43" s="80"/>
      <c r="C43" s="80"/>
      <c r="D43" s="82"/>
      <c r="E43" s="108"/>
      <c r="F43" s="79"/>
      <c r="G43" s="97"/>
      <c r="H43" s="80"/>
      <c r="I43" s="93"/>
      <c r="J43" s="132"/>
      <c r="K43" s="132"/>
    </row>
    <row r="44" spans="1:11" ht="15.75" customHeight="1">
      <c r="A44" s="97"/>
      <c r="B44" s="80"/>
      <c r="C44" s="80"/>
      <c r="D44" s="78"/>
      <c r="E44" s="78"/>
      <c r="F44" s="79"/>
      <c r="G44" s="97"/>
      <c r="H44" s="102"/>
      <c r="I44" s="97"/>
      <c r="J44" s="97"/>
      <c r="K44" s="97"/>
    </row>
    <row r="45" spans="1:11" ht="15.75" customHeight="1">
      <c r="A45" s="97"/>
      <c r="B45" s="80"/>
      <c r="C45" s="80"/>
      <c r="D45" s="93"/>
      <c r="E45" s="93"/>
      <c r="F45" s="79"/>
      <c r="G45" s="97"/>
      <c r="H45" s="93"/>
      <c r="I45" s="97"/>
      <c r="J45" s="97"/>
      <c r="K45" s="97"/>
    </row>
    <row r="46" spans="1:11" ht="15.75" customHeight="1">
      <c r="A46" s="97"/>
      <c r="B46" s="102"/>
      <c r="C46" s="78"/>
      <c r="D46" s="78"/>
      <c r="E46" s="97"/>
      <c r="F46" s="79"/>
      <c r="G46" s="97"/>
      <c r="H46" s="97"/>
      <c r="I46" s="97"/>
      <c r="J46" s="97"/>
      <c r="K46" s="97"/>
    </row>
    <row r="47" spans="1:11" ht="24.75" customHeight="1">
      <c r="A47" s="93"/>
      <c r="B47" s="93"/>
      <c r="C47" s="93"/>
      <c r="D47" s="97"/>
      <c r="E47" s="117"/>
      <c r="F47" s="79"/>
      <c r="G47" s="97"/>
      <c r="H47" s="97"/>
      <c r="I47" s="97"/>
      <c r="J47" s="97"/>
      <c r="K47" s="97"/>
    </row>
    <row r="48" spans="1:15" ht="15.75" customHeight="1">
      <c r="A48" s="97"/>
      <c r="B48" s="102"/>
      <c r="C48" s="78"/>
      <c r="D48" s="97"/>
      <c r="E48" s="97"/>
      <c r="F48" s="79"/>
      <c r="G48" s="97"/>
      <c r="H48" s="97"/>
      <c r="I48" s="97"/>
      <c r="J48" s="97"/>
      <c r="K48" s="97"/>
      <c r="O48" s="46"/>
    </row>
    <row r="49" spans="1:15" ht="15.75" customHeight="1">
      <c r="A49" s="97"/>
      <c r="B49" s="122"/>
      <c r="C49" s="97"/>
      <c r="D49" s="77"/>
      <c r="E49" s="79"/>
      <c r="F49" s="116"/>
      <c r="G49" s="97"/>
      <c r="H49" s="97"/>
      <c r="I49" s="97"/>
      <c r="J49" s="77"/>
      <c r="K49" s="79"/>
      <c r="O49" s="46"/>
    </row>
    <row r="50" spans="1:15" ht="15.75" customHeight="1">
      <c r="A50" s="97"/>
      <c r="B50" s="97"/>
      <c r="C50" s="97"/>
      <c r="D50" s="80"/>
      <c r="E50" s="80"/>
      <c r="F50" s="119"/>
      <c r="G50" s="97"/>
      <c r="H50" s="97"/>
      <c r="I50" s="97"/>
      <c r="J50" s="80"/>
      <c r="K50" s="80"/>
      <c r="O50" s="46"/>
    </row>
    <row r="51" spans="1:15" ht="15.75" customHeight="1">
      <c r="A51" s="97"/>
      <c r="B51" s="102"/>
      <c r="C51" s="77"/>
      <c r="D51" s="78"/>
      <c r="E51" s="81"/>
      <c r="F51" s="115"/>
      <c r="G51" s="97"/>
      <c r="H51" s="97"/>
      <c r="I51" s="97"/>
      <c r="J51" s="78"/>
      <c r="K51" s="81"/>
      <c r="O51" s="46"/>
    </row>
    <row r="52" spans="1:11" ht="15.75" customHeight="1">
      <c r="A52" s="97"/>
      <c r="B52" s="104"/>
      <c r="C52" s="80"/>
      <c r="D52" s="80"/>
      <c r="E52" s="80"/>
      <c r="F52" s="114"/>
      <c r="G52" s="97"/>
      <c r="H52" s="97"/>
      <c r="I52" s="97"/>
      <c r="J52" s="80"/>
      <c r="K52" s="80"/>
    </row>
    <row r="53" spans="1:11" ht="15.75" customHeight="1">
      <c r="A53" s="97"/>
      <c r="B53" s="81"/>
      <c r="C53" s="78"/>
      <c r="D53" s="80"/>
      <c r="E53" s="80"/>
      <c r="F53" s="115"/>
      <c r="G53" s="97"/>
      <c r="H53" s="97"/>
      <c r="I53" s="97"/>
      <c r="J53" s="82"/>
      <c r="K53" s="80"/>
    </row>
    <row r="54" spans="1:11" ht="15.75" customHeight="1">
      <c r="A54" s="97"/>
      <c r="B54" s="80"/>
      <c r="C54" s="80"/>
      <c r="D54" s="121"/>
      <c r="E54" s="118"/>
      <c r="F54" s="77"/>
      <c r="G54" s="97"/>
      <c r="H54" s="97"/>
      <c r="I54" s="97"/>
      <c r="J54" s="83"/>
      <c r="K54" s="80"/>
    </row>
    <row r="55" spans="1:11" ht="15.75" customHeight="1">
      <c r="A55" s="97"/>
      <c r="B55" s="80"/>
      <c r="C55" s="80"/>
      <c r="D55" s="80"/>
      <c r="E55" s="80"/>
      <c r="F55" s="79"/>
      <c r="G55" s="97"/>
      <c r="H55" s="97"/>
      <c r="I55" s="97"/>
      <c r="J55" s="80"/>
      <c r="K55" s="80"/>
    </row>
    <row r="56" spans="1:11" ht="15.75" customHeight="1">
      <c r="A56" s="97"/>
      <c r="B56" s="121"/>
      <c r="C56" s="121"/>
      <c r="D56" s="78"/>
      <c r="E56" s="78"/>
      <c r="F56" s="78"/>
      <c r="G56" s="97"/>
      <c r="H56" s="97"/>
      <c r="I56" s="97"/>
      <c r="J56" s="78"/>
      <c r="K56" s="78"/>
    </row>
    <row r="57" spans="1:11" ht="15.75" customHeight="1">
      <c r="A57" s="97"/>
      <c r="B57" s="80"/>
      <c r="C57" s="80"/>
      <c r="D57" s="93"/>
      <c r="E57" s="93"/>
      <c r="F57" s="79"/>
      <c r="G57" s="97"/>
      <c r="H57" s="97"/>
      <c r="J57" s="93"/>
      <c r="K57" s="93"/>
    </row>
    <row r="58" spans="1:11" ht="15.75" customHeight="1">
      <c r="A58" s="97"/>
      <c r="B58" s="102"/>
      <c r="C58" s="78"/>
      <c r="D58" s="97"/>
      <c r="E58" s="97"/>
      <c r="F58" s="79"/>
      <c r="G58" s="97"/>
      <c r="H58" s="97"/>
      <c r="J58" s="97"/>
      <c r="K58" s="97"/>
    </row>
    <row r="59" spans="1:11" ht="15.75" customHeight="1">
      <c r="A59" s="93"/>
      <c r="B59" s="93"/>
      <c r="C59" s="93"/>
      <c r="D59" s="97"/>
      <c r="E59" s="97"/>
      <c r="F59" s="79"/>
      <c r="J59" s="97"/>
      <c r="K59" s="97"/>
    </row>
    <row r="60" spans="1:11" ht="24.75" customHeight="1">
      <c r="A60" s="97"/>
      <c r="B60" s="97"/>
      <c r="C60" s="97"/>
      <c r="D60" s="97"/>
      <c r="E60" s="97"/>
      <c r="F60" s="79"/>
      <c r="J60" s="97"/>
      <c r="K60" s="97"/>
    </row>
    <row r="61" spans="1:11" ht="15.75" customHeight="1">
      <c r="A61" s="122"/>
      <c r="B61" s="97"/>
      <c r="C61" s="97"/>
      <c r="D61" s="77"/>
      <c r="E61" s="79"/>
      <c r="F61" s="79"/>
      <c r="J61" s="97"/>
      <c r="K61" s="97"/>
    </row>
    <row r="62" spans="1:11" ht="15.75" customHeight="1">
      <c r="A62" s="97"/>
      <c r="B62" s="97"/>
      <c r="C62" s="97"/>
      <c r="D62" s="80"/>
      <c r="E62" s="80"/>
      <c r="F62" s="78"/>
      <c r="J62" s="97"/>
      <c r="K62" s="97"/>
    </row>
    <row r="63" spans="1:11" ht="15.75" customHeight="1">
      <c r="A63" s="97"/>
      <c r="B63" s="102"/>
      <c r="C63" s="77"/>
      <c r="D63" s="78"/>
      <c r="E63" s="81"/>
      <c r="F63" s="116"/>
      <c r="J63" s="97"/>
      <c r="K63" s="97"/>
    </row>
    <row r="64" spans="1:11" ht="15.75" customHeight="1">
      <c r="A64" s="97"/>
      <c r="B64" s="104"/>
      <c r="C64" s="80"/>
      <c r="D64" s="80"/>
      <c r="E64" s="80"/>
      <c r="F64" s="115"/>
      <c r="J64" s="97"/>
      <c r="K64" s="97"/>
    </row>
    <row r="65" spans="1:11" ht="15.75" customHeight="1">
      <c r="A65" s="97"/>
      <c r="B65" s="81"/>
      <c r="C65" s="78"/>
      <c r="D65" s="80"/>
      <c r="E65" s="80"/>
      <c r="F65" s="114"/>
      <c r="J65" s="97"/>
      <c r="K65" s="97"/>
    </row>
    <row r="66" spans="1:11" ht="15.75" customHeight="1">
      <c r="A66" s="97"/>
      <c r="B66" s="80"/>
      <c r="C66" s="80"/>
      <c r="D66" s="80"/>
      <c r="E66" s="80"/>
      <c r="F66" s="115"/>
      <c r="J66" s="97"/>
      <c r="K66" s="97"/>
    </row>
    <row r="67" spans="1:11" ht="15.75" customHeight="1">
      <c r="A67" s="97"/>
      <c r="B67" s="80"/>
      <c r="C67" s="80"/>
      <c r="D67" s="80"/>
      <c r="E67" s="80"/>
      <c r="F67" s="79"/>
      <c r="J67" s="97"/>
      <c r="K67" s="97"/>
    </row>
    <row r="68" spans="1:11" ht="15.75" customHeight="1">
      <c r="A68" s="97"/>
      <c r="B68" s="80"/>
      <c r="C68" s="80"/>
      <c r="D68" s="78"/>
      <c r="E68" s="78"/>
      <c r="F68" s="78"/>
      <c r="J68" s="97"/>
      <c r="K68" s="97"/>
    </row>
    <row r="69" spans="1:11" ht="15.75" customHeight="1">
      <c r="A69" s="97"/>
      <c r="B69" s="80"/>
      <c r="C69" s="80"/>
      <c r="D69" s="93"/>
      <c r="E69" s="93"/>
      <c r="F69" s="79"/>
      <c r="J69" s="97"/>
      <c r="K69" s="97"/>
    </row>
    <row r="70" spans="1:11" ht="20.25" customHeight="1">
      <c r="A70" s="97"/>
      <c r="B70" s="102"/>
      <c r="C70" s="78"/>
      <c r="F70" s="79"/>
      <c r="J70" s="97"/>
      <c r="K70" s="97"/>
    </row>
    <row r="71" spans="1:6" ht="15.75" customHeight="1">
      <c r="A71" s="97"/>
      <c r="B71" s="93"/>
      <c r="C71" s="93"/>
      <c r="F71" s="19"/>
    </row>
    <row r="72" ht="12.75" customHeight="1">
      <c r="F72" s="19"/>
    </row>
    <row r="73" ht="15.75" customHeight="1">
      <c r="F73" s="19"/>
    </row>
    <row r="74" ht="15.75" customHeight="1">
      <c r="F74" s="30"/>
    </row>
    <row r="75" ht="15.75" customHeight="1">
      <c r="F75" s="34"/>
    </row>
    <row r="76" ht="15.75" customHeight="1">
      <c r="F76" s="8"/>
    </row>
    <row r="77" ht="15.75" customHeight="1">
      <c r="F77" s="8"/>
    </row>
    <row r="78" ht="15.75" customHeight="1">
      <c r="F78" s="7"/>
    </row>
    <row r="79" ht="15.75" customHeight="1">
      <c r="F79" s="7"/>
    </row>
    <row r="80" ht="15.75" customHeight="1">
      <c r="F80" s="7"/>
    </row>
    <row r="81" ht="15.75" customHeight="1">
      <c r="F81" s="19"/>
    </row>
    <row r="82" ht="15.75" customHeight="1">
      <c r="F82" s="19"/>
    </row>
    <row r="83" spans="1:6" ht="15.75" customHeight="1">
      <c r="A83" s="26"/>
      <c r="F83" s="19"/>
    </row>
    <row r="84" spans="6:9" ht="15.75" customHeight="1">
      <c r="F84" s="19"/>
      <c r="I84" s="39"/>
    </row>
    <row r="85" spans="6:9" ht="12.75" customHeight="1">
      <c r="F85" s="19"/>
      <c r="I85" s="39"/>
    </row>
    <row r="86" spans="6:9" ht="15.75" customHeight="1">
      <c r="F86" s="19"/>
      <c r="H86" s="39"/>
      <c r="I86" s="39"/>
    </row>
    <row r="87" spans="6:9" ht="15.75" customHeight="1">
      <c r="F87" s="30"/>
      <c r="H87" s="39"/>
      <c r="I87" s="39"/>
    </row>
    <row r="88" spans="6:9" ht="15.75" customHeight="1">
      <c r="F88" s="34"/>
      <c r="H88" s="39"/>
      <c r="I88" s="39"/>
    </row>
    <row r="89" spans="6:9" ht="15.75" customHeight="1">
      <c r="F89" s="8"/>
      <c r="G89" s="39"/>
      <c r="H89" s="39"/>
      <c r="I89" s="39"/>
    </row>
    <row r="90" spans="6:9" ht="15.75" customHeight="1">
      <c r="F90" s="8"/>
      <c r="G90" s="39"/>
      <c r="H90" s="39"/>
      <c r="I90" s="39"/>
    </row>
    <row r="91" spans="6:9" ht="15.75" customHeight="1">
      <c r="F91" s="7"/>
      <c r="G91" s="39"/>
      <c r="H91" s="39"/>
      <c r="I91" s="39"/>
    </row>
    <row r="92" spans="6:9" ht="15.75" customHeight="1">
      <c r="F92" s="7"/>
      <c r="G92" s="39"/>
      <c r="H92" s="39"/>
      <c r="I92" s="39"/>
    </row>
    <row r="93" spans="6:9" ht="15.75" customHeight="1">
      <c r="F93" s="7"/>
      <c r="G93" s="39"/>
      <c r="H93" s="39"/>
      <c r="I93" s="39"/>
    </row>
    <row r="94" spans="6:9" ht="15.75" customHeight="1">
      <c r="F94" s="19"/>
      <c r="G94" s="39"/>
      <c r="H94" s="39"/>
      <c r="I94" s="39"/>
    </row>
    <row r="95" spans="6:9" ht="15.75" customHeight="1">
      <c r="F95" s="19"/>
      <c r="G95" s="39"/>
      <c r="H95" s="39"/>
      <c r="I95" s="39"/>
    </row>
    <row r="96" spans="1:8" ht="15.75" customHeight="1">
      <c r="A96" s="26"/>
      <c r="F96" s="19"/>
      <c r="G96" s="39"/>
      <c r="H96" s="39"/>
    </row>
    <row r="97" spans="6:8" ht="15.75" customHeight="1">
      <c r="F97" s="19"/>
      <c r="G97" s="39"/>
      <c r="H97" s="39"/>
    </row>
    <row r="98" spans="7:11" ht="12.75" customHeight="1">
      <c r="G98" s="39"/>
      <c r="J98" s="39"/>
      <c r="K98" s="39"/>
    </row>
    <row r="99" spans="1:11" ht="15.75" customHeight="1">
      <c r="A99" s="39"/>
      <c r="G99" s="39"/>
      <c r="J99" s="39"/>
      <c r="K99" s="39"/>
    </row>
    <row r="100" spans="1:11" ht="15.75" customHeight="1">
      <c r="A100" s="39"/>
      <c r="F100" s="47"/>
      <c r="G100" s="39"/>
      <c r="J100" s="39"/>
      <c r="K100" s="39"/>
    </row>
    <row r="101" spans="1:22" ht="24" customHeight="1">
      <c r="A101" s="39"/>
      <c r="F101" s="48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5" customHeight="1">
      <c r="A102" s="39"/>
      <c r="F102" s="4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5" customHeight="1">
      <c r="A103" s="39"/>
      <c r="F103" s="50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5" customHeight="1">
      <c r="A104" s="39"/>
      <c r="F104" s="50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5" customHeight="1">
      <c r="A105" s="39"/>
      <c r="F105" s="5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22.5" customHeight="1">
      <c r="A106" s="39"/>
      <c r="F106" s="5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22.5" customHeight="1">
      <c r="A107" s="39"/>
      <c r="F107" s="5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22.5" customHeight="1">
      <c r="A108" s="39"/>
      <c r="F108" s="47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22.5" customHeight="1">
      <c r="A109" s="39"/>
      <c r="F109" s="47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22.5" customHeight="1">
      <c r="A110" s="45"/>
      <c r="F110" s="47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6:22" ht="22.5" customHeight="1">
      <c r="F111" s="47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2:22" ht="15" customHeight="1"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D4:E4"/>
    <mergeCell ref="B7:E7"/>
  </mergeCells>
  <conditionalFormatting sqref="C58:C60 D56:D59 E56 B70:B74 F17 C19 F33 D32:E32">
    <cfRule type="colorScale" priority="7">
      <colorScale>
        <cfvo type="formula" val="0"/>
        <cfvo type="formula" val="1"/>
        <color rgb="FFFF0000"/>
        <color rgb="FFC5E0B3"/>
      </colorScale>
    </cfRule>
  </conditionalFormatting>
  <conditionalFormatting sqref="C11:D11 H19 D18 H21 J56:K56 I42 J51 I37 C34 D25 C27 D37 C39 D44:D46 C46:C48 D68:E73 C70:C75 D51 C53 D63 B65:C65">
    <cfRule type="colorScale" priority="4">
      <colorScale>
        <cfvo type="formula" val="0"/>
        <cfvo type="formula" val="1"/>
        <color rgb="FFFF0000"/>
        <color rgb="FFC5E0B3"/>
      </colorScale>
    </cfRule>
  </conditionalFormatting>
  <conditionalFormatting sqref="E44">
    <cfRule type="colorScale" priority="22">
      <colorScale>
        <cfvo type="formula" val="0"/>
        <cfvo type="formula" val="1"/>
        <color rgb="FFFF0000"/>
        <color rgb="FFC5E0B3"/>
      </colorScale>
    </cfRule>
  </conditionalFormatting>
  <conditionalFormatting sqref="E56">
    <cfRule type="colorScale" priority="23">
      <colorScale>
        <cfvo type="formula" val="0"/>
        <cfvo type="formula" val="1"/>
        <color rgb="FFFF0000"/>
        <color rgb="FFC5E0B3"/>
      </colorScale>
    </cfRule>
  </conditionalFormatting>
  <conditionalFormatting sqref="F41">
    <cfRule type="colorScale" priority="12">
      <colorScale>
        <cfvo type="formula" val="0"/>
        <cfvo type="formula" val="1"/>
        <color rgb="FFFF0000"/>
        <color rgb="FFC5E0B3"/>
      </colorScale>
    </cfRule>
  </conditionalFormatting>
  <conditionalFormatting sqref="F56">
    <cfRule type="colorScale" priority="14">
      <colorScale>
        <cfvo type="formula" val="0"/>
        <cfvo type="formula" val="1"/>
        <color rgb="FFFF0000"/>
        <color rgb="FFC5E0B3"/>
      </colorScale>
    </cfRule>
  </conditionalFormatting>
  <conditionalFormatting sqref="F62">
    <cfRule type="colorScale" priority="11">
      <colorScale>
        <cfvo type="formula" val="0"/>
        <cfvo type="formula" val="1"/>
        <color rgb="FFFF0000"/>
        <color rgb="FFC5E0B3"/>
      </colorScale>
    </cfRule>
  </conditionalFormatting>
  <conditionalFormatting sqref="F68">
    <cfRule type="colorScale" priority="13">
      <colorScale>
        <cfvo type="formula" val="0"/>
        <cfvo type="formula" val="1"/>
        <color rgb="FFFF0000"/>
        <color rgb="FFC5E0B3"/>
      </colorScale>
    </cfRule>
  </conditionalFormatting>
  <conditionalFormatting sqref="H11">
    <cfRule type="colorScale" priority="6">
      <colorScale>
        <cfvo type="formula" val="0"/>
        <cfvo type="formula" val="1"/>
        <color rgb="FFFF0000"/>
        <color rgb="FFC5E0B3"/>
      </colorScale>
    </cfRule>
  </conditionalFormatting>
  <conditionalFormatting sqref="I15">
    <cfRule type="colorScale" priority="21">
      <colorScale>
        <cfvo type="formula" val="0"/>
        <cfvo type="formula" val="1"/>
        <color rgb="FFFF0000"/>
        <color rgb="FFC5E0B3"/>
      </colorScale>
    </cfRule>
  </conditionalFormatting>
  <conditionalFormatting sqref="I32 H34 I25 H27">
    <cfRule type="colorScale" priority="1">
      <colorScale>
        <cfvo type="formula" val="0"/>
        <cfvo type="formula" val="1"/>
        <color rgb="FFFF0000"/>
        <color rgb="FFC5E0B3"/>
      </colorScale>
    </cfRule>
  </conditionalFormatting>
  <conditionalFormatting sqref="I9:J9">
    <cfRule type="colorScale" priority="19">
      <colorScale>
        <cfvo type="formula" val="0"/>
        <cfvo type="formula" val="1"/>
        <color rgb="FFFF0000"/>
        <color rgb="FFC5E0B3"/>
      </colorScale>
    </cfRule>
  </conditionalFormatting>
  <conditionalFormatting sqref="I22:J22">
    <cfRule type="colorScale" priority="26">
      <colorScale>
        <cfvo type="formula" val="0"/>
        <cfvo type="formula" val="1"/>
        <color rgb="FFFF0000"/>
        <color rgb="FFC5E0B3"/>
      </colorScale>
    </cfRule>
  </conditionalFormatting>
  <conditionalFormatting sqref="J15">
    <cfRule type="colorScale" priority="20">
      <colorScale>
        <cfvo type="formula" val="0"/>
        <cfvo type="formula" val="1"/>
        <color rgb="FFFF0000"/>
        <color rgb="FFC5E0B3"/>
      </colorScale>
    </cfRule>
  </conditionalFormatting>
  <conditionalFormatting sqref="J27">
    <cfRule type="colorScale" priority="27">
      <colorScale>
        <cfvo type="formula" val="0"/>
        <cfvo type="formula" val="1"/>
        <color rgb="FFFF0000"/>
        <color rgb="FFC5E0B3"/>
      </colorScale>
    </cfRule>
  </conditionalFormatting>
  <conditionalFormatting sqref="J27:K27">
    <cfRule type="colorScale" priority="28">
      <colorScale>
        <cfvo type="formula" val="0"/>
        <cfvo type="formula" val="1"/>
        <color rgb="FFFF0000"/>
        <color rgb="FFC5E0B3"/>
      </colorScale>
    </cfRule>
  </conditionalFormatting>
  <conditionalFormatting sqref="K15">
    <cfRule type="colorScale" priority="25">
      <colorScale>
        <cfvo type="formula" val="0"/>
        <cfvo type="formula" val="1"/>
        <color rgb="FFFF0000"/>
        <color rgb="FFC5E0B3"/>
      </colorScale>
    </cfRule>
  </conditionalFormatting>
  <conditionalFormatting sqref="K27">
    <cfRule type="colorScale" priority="29">
      <colorScale>
        <cfvo type="formula" val="0"/>
        <cfvo type="formula" val="1"/>
        <color rgb="FFFF0000"/>
        <color rgb="FFC5E0B3"/>
      </colorScale>
    </cfRule>
  </conditionalFormatting>
  <conditionalFormatting sqref="K56 E68">
    <cfRule type="colorScale" priority="24">
      <colorScale>
        <cfvo type="formula" val="0"/>
        <cfvo type="formula" val="1"/>
        <color rgb="FFFF0000"/>
        <color rgb="FFC5E0B3"/>
      </colorScale>
    </cfRule>
  </conditionalFormatting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15"/>
  <sheetViews>
    <sheetView workbookViewId="0" topLeftCell="A24">
      <selection activeCell="H35" sqref="H35"/>
    </sheetView>
  </sheetViews>
  <sheetFormatPr defaultColWidth="10.21484375" defaultRowHeight="15" customHeight="1"/>
  <cols>
    <col min="1" max="1" width="2.4453125" style="0" customWidth="1"/>
    <col min="2" max="2" width="38.4453125" style="0" customWidth="1"/>
    <col min="3" max="4" width="9.4453125" style="0" customWidth="1"/>
    <col min="5" max="6" width="3.21484375" style="0" customWidth="1"/>
    <col min="7" max="7" width="32.21484375" style="0" customWidth="1"/>
    <col min="8" max="8" width="10.21484375" style="0" customWidth="1"/>
    <col min="9" max="22" width="10.99609375" style="0" customWidth="1"/>
    <col min="23" max="26" width="11.21484375" style="0" customWidth="1"/>
  </cols>
  <sheetData>
    <row r="1" spans="1:22" ht="39" customHeight="1">
      <c r="A1" s="1"/>
      <c r="B1" s="2" t="s">
        <v>99</v>
      </c>
      <c r="C1" s="1"/>
      <c r="D1" s="1"/>
      <c r="E1" s="8"/>
      <c r="F1" s="1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5:6" ht="15.75">
      <c r="E2" s="8"/>
      <c r="F2" s="115"/>
    </row>
    <row r="3" spans="5:6" ht="15.75">
      <c r="E3" s="8"/>
      <c r="F3" s="115"/>
    </row>
    <row r="4" spans="4:6" ht="28.5" customHeight="1">
      <c r="D4" s="5"/>
      <c r="E4" s="38"/>
      <c r="F4" s="138"/>
    </row>
    <row r="5" spans="5:6" ht="15.6">
      <c r="E5" s="8"/>
      <c r="F5" s="115"/>
    </row>
    <row r="6" spans="2:10" ht="21">
      <c r="B6" s="149"/>
      <c r="C6" s="150"/>
      <c r="D6" s="150"/>
      <c r="E6" s="123"/>
      <c r="F6" s="114"/>
      <c r="H6" s="149"/>
      <c r="I6" s="150"/>
      <c r="J6" s="150"/>
    </row>
    <row r="7" spans="1:11" ht="15.6">
      <c r="A7" s="97"/>
      <c r="B7" s="97"/>
      <c r="C7" s="97"/>
      <c r="D7" s="97"/>
      <c r="E7" s="115"/>
      <c r="F7" s="115"/>
      <c r="G7" s="97"/>
      <c r="H7" s="97"/>
      <c r="I7" s="97"/>
      <c r="J7" s="97"/>
      <c r="K7" s="97"/>
    </row>
    <row r="8" spans="1:11" ht="21">
      <c r="A8" s="97"/>
      <c r="B8" s="149" t="s">
        <v>100</v>
      </c>
      <c r="C8" s="150"/>
      <c r="D8" s="150"/>
      <c r="E8" s="4"/>
      <c r="F8" s="139"/>
      <c r="G8" s="6" t="s">
        <v>101</v>
      </c>
      <c r="I8" s="77"/>
      <c r="J8" s="77"/>
      <c r="K8" s="79"/>
    </row>
    <row r="9" spans="1:11" ht="21">
      <c r="A9" s="97"/>
      <c r="E9" s="4"/>
      <c r="F9" s="139"/>
      <c r="I9" s="80"/>
      <c r="J9" s="80"/>
      <c r="K9" s="80"/>
    </row>
    <row r="10" spans="1:11" ht="23.4">
      <c r="A10" s="97"/>
      <c r="B10" s="9" t="s">
        <v>0</v>
      </c>
      <c r="C10" s="10" t="s">
        <v>29</v>
      </c>
      <c r="D10" s="10"/>
      <c r="E10" s="3"/>
      <c r="F10" s="1"/>
      <c r="G10" s="9" t="s">
        <v>0</v>
      </c>
      <c r="H10" s="77" t="s">
        <v>29</v>
      </c>
      <c r="I10" s="78"/>
      <c r="J10" s="78"/>
      <c r="K10" s="81"/>
    </row>
    <row r="11" spans="1:11" ht="21">
      <c r="A11" s="97"/>
      <c r="B11" s="84" t="s">
        <v>4</v>
      </c>
      <c r="C11" s="85">
        <v>5</v>
      </c>
      <c r="D11" s="80"/>
      <c r="E11" s="13"/>
      <c r="F11" s="35"/>
      <c r="G11" s="84" t="s">
        <v>4</v>
      </c>
      <c r="H11" s="85">
        <v>5</v>
      </c>
      <c r="I11" s="80"/>
      <c r="J11" s="80"/>
      <c r="K11" s="80"/>
    </row>
    <row r="12" spans="1:11" ht="23.4">
      <c r="A12" s="97"/>
      <c r="B12" s="86" t="s">
        <v>5</v>
      </c>
      <c r="C12" s="87"/>
      <c r="D12" s="78"/>
      <c r="E12" s="17"/>
      <c r="F12" s="16"/>
      <c r="G12" s="86" t="s">
        <v>5</v>
      </c>
      <c r="H12" s="87"/>
      <c r="I12" s="80"/>
      <c r="J12" s="80"/>
      <c r="K12" s="80"/>
    </row>
    <row r="13" spans="1:11" ht="21.6">
      <c r="A13" s="97"/>
      <c r="B13" s="85" t="s">
        <v>16</v>
      </c>
      <c r="C13" s="85">
        <v>2</v>
      </c>
      <c r="D13" s="80"/>
      <c r="E13" s="13"/>
      <c r="F13" s="35"/>
      <c r="G13" s="85" t="s">
        <v>79</v>
      </c>
      <c r="H13" s="88">
        <v>1</v>
      </c>
      <c r="I13" s="80"/>
      <c r="J13" s="82"/>
      <c r="K13" s="80"/>
    </row>
    <row r="14" spans="1:11" ht="21.6">
      <c r="A14" s="97"/>
      <c r="B14" s="85" t="s">
        <v>77</v>
      </c>
      <c r="C14" s="85">
        <v>1</v>
      </c>
      <c r="D14" s="80"/>
      <c r="E14" s="13"/>
      <c r="F14" s="35"/>
      <c r="G14" s="88" t="s">
        <v>11</v>
      </c>
      <c r="H14" s="88">
        <v>1</v>
      </c>
      <c r="I14" s="83"/>
      <c r="J14" s="83"/>
      <c r="K14" s="83"/>
    </row>
    <row r="15" spans="1:11" ht="21.6">
      <c r="A15" s="97"/>
      <c r="B15" s="85" t="s">
        <v>70</v>
      </c>
      <c r="C15" s="85">
        <v>1</v>
      </c>
      <c r="D15" s="80"/>
      <c r="E15" s="13"/>
      <c r="F15" s="35"/>
      <c r="G15" s="88"/>
      <c r="H15" s="85">
        <v>1</v>
      </c>
      <c r="I15" s="82"/>
      <c r="J15" s="82"/>
      <c r="K15" s="80"/>
    </row>
    <row r="16" spans="1:11" ht="21.6">
      <c r="A16" s="93"/>
      <c r="B16" s="88" t="s">
        <v>82</v>
      </c>
      <c r="C16" s="88">
        <v>1</v>
      </c>
      <c r="D16" s="82"/>
      <c r="E16" s="21"/>
      <c r="F16" s="22"/>
      <c r="G16" s="88"/>
      <c r="H16" s="89">
        <v>3</v>
      </c>
      <c r="I16" s="78"/>
      <c r="J16" s="78"/>
      <c r="K16" s="78"/>
    </row>
    <row r="17" spans="1:11" ht="22.5" customHeight="1">
      <c r="A17" s="97"/>
      <c r="B17" s="88" t="s">
        <v>21</v>
      </c>
      <c r="C17" s="88">
        <v>3</v>
      </c>
      <c r="D17" s="82"/>
      <c r="E17" s="21"/>
      <c r="F17" s="22"/>
      <c r="G17" s="88"/>
      <c r="H17" s="88">
        <v>1</v>
      </c>
      <c r="I17" s="93"/>
      <c r="J17" s="93"/>
      <c r="K17" s="93"/>
    </row>
    <row r="18" spans="1:11" ht="21">
      <c r="A18" s="97"/>
      <c r="B18" s="85"/>
      <c r="C18" s="85"/>
      <c r="D18" s="78"/>
      <c r="E18" s="25"/>
      <c r="F18" s="15"/>
      <c r="G18" s="90" t="s">
        <v>8</v>
      </c>
      <c r="H18" s="87">
        <f aca="true" t="shared" si="0" ref="H18">H13+H14+H15+H16+H17</f>
        <v>7</v>
      </c>
      <c r="I18" s="78"/>
      <c r="J18" s="78"/>
      <c r="K18" s="97"/>
    </row>
    <row r="19" spans="1:11" ht="21">
      <c r="A19" s="97"/>
      <c r="B19" s="85"/>
      <c r="C19" s="85"/>
      <c r="D19" s="93"/>
      <c r="E19" s="27"/>
      <c r="F19" s="93"/>
      <c r="G19" s="26"/>
      <c r="H19" s="26"/>
      <c r="I19" s="97"/>
      <c r="J19" s="97"/>
      <c r="K19" s="97"/>
    </row>
    <row r="20" spans="1:11" ht="23.25" customHeight="1">
      <c r="A20" s="97"/>
      <c r="B20" s="90" t="s">
        <v>8</v>
      </c>
      <c r="C20" s="94">
        <f>SUM(C13:C19)</f>
        <v>8</v>
      </c>
      <c r="D20" s="15"/>
      <c r="E20" s="4"/>
      <c r="F20" s="139"/>
      <c r="G20" s="9"/>
      <c r="H20" s="15"/>
      <c r="I20" s="97"/>
      <c r="J20" s="97"/>
      <c r="K20" s="97"/>
    </row>
    <row r="21" spans="1:11" ht="21">
      <c r="A21" s="97"/>
      <c r="B21" s="95"/>
      <c r="C21" s="95"/>
      <c r="E21" s="4"/>
      <c r="F21" s="139"/>
      <c r="G21" s="97"/>
      <c r="H21" s="80"/>
      <c r="I21" s="80"/>
      <c r="J21" s="77"/>
      <c r="K21" s="79"/>
    </row>
    <row r="22" spans="1:11" ht="15.75" customHeight="1">
      <c r="A22" s="97"/>
      <c r="D22" s="5"/>
      <c r="E22" s="29"/>
      <c r="F22" s="28"/>
      <c r="G22" s="97"/>
      <c r="H22" s="80"/>
      <c r="I22" s="80"/>
      <c r="J22" s="80"/>
      <c r="K22" s="80"/>
    </row>
    <row r="23" spans="1:11" ht="22.05" customHeight="1">
      <c r="A23" s="97"/>
      <c r="B23" s="31" t="s">
        <v>102</v>
      </c>
      <c r="E23" s="29"/>
      <c r="F23" s="28"/>
      <c r="G23" s="6" t="s">
        <v>103</v>
      </c>
      <c r="I23" s="78"/>
      <c r="J23" s="78"/>
      <c r="K23" s="80"/>
    </row>
    <row r="24" spans="1:11" ht="15.75" customHeight="1">
      <c r="A24" s="97"/>
      <c r="E24" s="4"/>
      <c r="F24" s="139"/>
      <c r="I24" s="93"/>
      <c r="J24" s="80"/>
      <c r="K24" s="80"/>
    </row>
    <row r="25" spans="1:11" ht="15.75" customHeight="1">
      <c r="A25" s="97"/>
      <c r="B25" s="9" t="s">
        <v>0</v>
      </c>
      <c r="C25" s="77" t="s">
        <v>29</v>
      </c>
      <c r="D25" s="77"/>
      <c r="E25" s="3"/>
      <c r="F25" s="1"/>
      <c r="G25" s="9" t="s">
        <v>0</v>
      </c>
      <c r="H25" s="77" t="s">
        <v>29</v>
      </c>
      <c r="I25" s="97"/>
      <c r="J25" s="80"/>
      <c r="K25" s="80"/>
    </row>
    <row r="26" spans="1:11" ht="15.75" customHeight="1">
      <c r="A26" s="97"/>
      <c r="B26" s="84" t="s">
        <v>4</v>
      </c>
      <c r="C26" s="88">
        <v>5</v>
      </c>
      <c r="D26" s="82"/>
      <c r="E26" s="13"/>
      <c r="F26" s="35"/>
      <c r="G26" s="84" t="s">
        <v>4</v>
      </c>
      <c r="H26" s="85">
        <v>5</v>
      </c>
      <c r="I26" s="97"/>
      <c r="J26" s="80"/>
      <c r="K26" s="80"/>
    </row>
    <row r="27" spans="1:11" ht="22.95" customHeight="1">
      <c r="A27" s="97"/>
      <c r="B27" s="86" t="s">
        <v>5</v>
      </c>
      <c r="C27" s="87"/>
      <c r="D27" s="78"/>
      <c r="E27" s="17"/>
      <c r="F27" s="16"/>
      <c r="G27" s="86" t="s">
        <v>5</v>
      </c>
      <c r="H27" s="87"/>
      <c r="I27" s="132"/>
      <c r="J27" s="80"/>
      <c r="K27" s="80"/>
    </row>
    <row r="28" spans="1:11" ht="22.95" customHeight="1">
      <c r="A28" s="97"/>
      <c r="B28" s="88" t="s">
        <v>24</v>
      </c>
      <c r="C28" s="88">
        <v>1</v>
      </c>
      <c r="D28" s="82"/>
      <c r="E28" s="13"/>
      <c r="F28" s="35"/>
      <c r="G28" s="85" t="s">
        <v>6</v>
      </c>
      <c r="H28" s="88">
        <v>1</v>
      </c>
      <c r="I28" s="132"/>
      <c r="J28" s="80"/>
      <c r="K28" s="80"/>
    </row>
    <row r="29" spans="1:11" ht="22.95" customHeight="1">
      <c r="A29" s="97"/>
      <c r="B29" s="85" t="s">
        <v>76</v>
      </c>
      <c r="C29" s="85">
        <v>1</v>
      </c>
      <c r="D29" s="80"/>
      <c r="E29" s="13"/>
      <c r="F29" s="35"/>
      <c r="G29" s="88" t="s">
        <v>13</v>
      </c>
      <c r="H29" s="88">
        <v>1</v>
      </c>
      <c r="I29" s="133"/>
      <c r="J29" s="78"/>
      <c r="K29" s="78"/>
    </row>
    <row r="30" spans="1:11" ht="22.95" customHeight="1">
      <c r="A30" s="97"/>
      <c r="B30" s="85" t="s">
        <v>9</v>
      </c>
      <c r="C30" s="85">
        <v>1</v>
      </c>
      <c r="D30" s="80"/>
      <c r="E30" s="13"/>
      <c r="F30" s="35"/>
      <c r="G30" s="88" t="s">
        <v>15</v>
      </c>
      <c r="H30" s="85">
        <v>1</v>
      </c>
      <c r="I30" s="108"/>
      <c r="J30" s="93"/>
      <c r="K30" s="93"/>
    </row>
    <row r="31" spans="1:11" ht="22.95" customHeight="1">
      <c r="A31" s="93"/>
      <c r="B31" s="88" t="s">
        <v>23</v>
      </c>
      <c r="C31" s="88">
        <v>1</v>
      </c>
      <c r="D31" s="82"/>
      <c r="E31" s="13"/>
      <c r="F31" s="35"/>
      <c r="G31" s="88" t="s">
        <v>97</v>
      </c>
      <c r="H31" s="89">
        <v>3</v>
      </c>
      <c r="I31" s="112"/>
      <c r="J31" s="97"/>
      <c r="K31" s="97"/>
    </row>
    <row r="32" spans="1:11" ht="22.95" customHeight="1">
      <c r="A32" s="97"/>
      <c r="B32" s="88"/>
      <c r="C32" s="88"/>
      <c r="D32" s="82"/>
      <c r="E32" s="13"/>
      <c r="F32" s="35"/>
      <c r="G32" s="88" t="s">
        <v>80</v>
      </c>
      <c r="H32" s="88">
        <v>1</v>
      </c>
      <c r="I32" s="108"/>
      <c r="J32" s="97"/>
      <c r="K32" s="97"/>
    </row>
    <row r="33" spans="1:11" ht="22.95" customHeight="1">
      <c r="A33" s="97"/>
      <c r="B33" s="96"/>
      <c r="C33" s="96"/>
      <c r="D33" s="79"/>
      <c r="E33" s="21"/>
      <c r="F33" s="35"/>
      <c r="G33" s="88" t="s">
        <v>83</v>
      </c>
      <c r="H33" s="88">
        <v>1</v>
      </c>
      <c r="I33" s="108"/>
      <c r="J33" s="97"/>
      <c r="K33" s="97"/>
    </row>
    <row r="34" spans="1:11" ht="22.95" customHeight="1">
      <c r="A34" s="97"/>
      <c r="B34" s="90" t="s">
        <v>8</v>
      </c>
      <c r="C34" s="94">
        <f aca="true" t="shared" si="1" ref="C34">C29+C30+C31+C32+C28</f>
        <v>4</v>
      </c>
      <c r="D34" s="112"/>
      <c r="E34" s="33"/>
      <c r="F34" s="35"/>
      <c r="G34" s="88" t="s">
        <v>19</v>
      </c>
      <c r="H34" s="88">
        <v>1</v>
      </c>
      <c r="I34" s="108"/>
      <c r="J34" s="77"/>
      <c r="K34" s="79"/>
    </row>
    <row r="35" spans="1:11" ht="15.75" customHeight="1">
      <c r="A35" s="97"/>
      <c r="B35" s="26"/>
      <c r="C35" s="92"/>
      <c r="D35" s="93"/>
      <c r="E35" s="27"/>
      <c r="F35" s="35"/>
      <c r="G35" s="88" t="s">
        <v>106</v>
      </c>
      <c r="H35" s="88">
        <v>1</v>
      </c>
      <c r="I35" s="83"/>
      <c r="J35" s="80"/>
      <c r="K35" s="80"/>
    </row>
    <row r="36" spans="1:11" ht="22.95" customHeight="1">
      <c r="A36" s="97"/>
      <c r="B36" s="102"/>
      <c r="C36" s="77"/>
      <c r="D36" s="77"/>
      <c r="E36" s="119"/>
      <c r="F36" s="22"/>
      <c r="G36" s="90" t="s">
        <v>8</v>
      </c>
      <c r="H36" s="87">
        <f>SUM(H28:H35)</f>
        <v>10</v>
      </c>
      <c r="I36" s="108"/>
      <c r="J36" s="78"/>
      <c r="K36" s="80"/>
    </row>
    <row r="37" spans="1:11" ht="15.75" customHeight="1">
      <c r="A37" s="97"/>
      <c r="B37" s="104"/>
      <c r="C37" s="79"/>
      <c r="D37" s="79"/>
      <c r="E37" s="115"/>
      <c r="F37" s="43"/>
      <c r="G37" s="26"/>
      <c r="H37" s="26"/>
      <c r="I37" s="136"/>
      <c r="J37" s="80"/>
      <c r="K37" s="80"/>
    </row>
    <row r="38" spans="1:11" ht="24.75" customHeight="1">
      <c r="A38" s="97"/>
      <c r="B38" s="81"/>
      <c r="C38" s="78"/>
      <c r="D38" s="78"/>
      <c r="E38" s="114"/>
      <c r="F38" s="93"/>
      <c r="G38" s="97"/>
      <c r="H38" s="108"/>
      <c r="I38" s="132"/>
      <c r="J38" s="80"/>
      <c r="K38" s="80"/>
    </row>
    <row r="39" spans="1:11" ht="22.5" customHeight="1">
      <c r="A39" s="97"/>
      <c r="B39" s="80"/>
      <c r="C39" s="80"/>
      <c r="D39" s="80"/>
      <c r="E39" s="115"/>
      <c r="F39" s="119"/>
      <c r="G39" s="97"/>
      <c r="H39" s="108"/>
      <c r="I39" s="97"/>
      <c r="J39" s="80"/>
      <c r="K39" s="80"/>
    </row>
    <row r="40" spans="1:11" ht="15.75" customHeight="1">
      <c r="A40" s="97"/>
      <c r="B40" s="80"/>
      <c r="C40" s="80"/>
      <c r="D40" s="80"/>
      <c r="E40" s="77"/>
      <c r="F40" s="115"/>
      <c r="G40" s="97"/>
      <c r="H40" s="104"/>
      <c r="I40" s="97"/>
      <c r="J40" s="80"/>
      <c r="K40" s="80"/>
    </row>
    <row r="41" spans="1:11" ht="15.75" customHeight="1">
      <c r="A41" s="97"/>
      <c r="B41" s="80"/>
      <c r="C41" s="80"/>
      <c r="D41" s="80"/>
      <c r="E41" s="79"/>
      <c r="F41" s="114"/>
      <c r="G41" s="97"/>
      <c r="H41" s="132"/>
      <c r="I41" s="97"/>
      <c r="J41" s="80"/>
      <c r="K41" s="80"/>
    </row>
    <row r="42" spans="1:11" ht="15.75" customHeight="1">
      <c r="A42" s="97"/>
      <c r="B42" s="80"/>
      <c r="C42" s="80"/>
      <c r="D42" s="80"/>
      <c r="E42" s="78"/>
      <c r="F42" s="115"/>
      <c r="G42" s="97"/>
      <c r="H42" s="97"/>
      <c r="J42" s="78"/>
      <c r="K42" s="78"/>
    </row>
    <row r="43" spans="1:11" ht="15.75" customHeight="1">
      <c r="A43" s="97"/>
      <c r="B43" s="80"/>
      <c r="C43" s="80"/>
      <c r="D43" s="82"/>
      <c r="E43" s="79"/>
      <c r="F43" s="77"/>
      <c r="G43" s="97"/>
      <c r="H43" s="97"/>
      <c r="J43" s="93"/>
      <c r="K43" s="93"/>
    </row>
    <row r="44" spans="1:11" ht="15.75" customHeight="1">
      <c r="A44" s="97"/>
      <c r="B44" s="102"/>
      <c r="C44" s="78"/>
      <c r="D44" s="78"/>
      <c r="E44" s="79"/>
      <c r="F44" s="79"/>
      <c r="G44" s="97"/>
      <c r="H44" s="97"/>
      <c r="J44" s="97"/>
      <c r="K44" s="97"/>
    </row>
    <row r="45" spans="1:11" ht="15.75" customHeight="1">
      <c r="A45" s="93"/>
      <c r="B45" s="93"/>
      <c r="C45" s="93"/>
      <c r="D45" s="93"/>
      <c r="E45" s="79"/>
      <c r="F45" s="78"/>
      <c r="J45" s="97"/>
      <c r="K45" s="97"/>
    </row>
    <row r="46" spans="1:11" ht="15.75" customHeight="1">
      <c r="A46" s="97"/>
      <c r="B46" s="102"/>
      <c r="C46" s="78"/>
      <c r="D46" s="78"/>
      <c r="E46" s="79"/>
      <c r="F46" s="79"/>
      <c r="J46" s="132"/>
      <c r="K46" s="132"/>
    </row>
    <row r="47" spans="1:11" ht="27.75" customHeight="1">
      <c r="A47" s="97"/>
      <c r="B47" s="151"/>
      <c r="C47" s="152"/>
      <c r="D47" s="152"/>
      <c r="E47" s="79"/>
      <c r="F47" s="79"/>
      <c r="J47" s="132"/>
      <c r="K47" s="132"/>
    </row>
    <row r="48" spans="1:11" ht="15.75" customHeight="1">
      <c r="A48" s="97"/>
      <c r="B48" s="97"/>
      <c r="C48" s="97"/>
      <c r="D48" s="97"/>
      <c r="E48" s="79"/>
      <c r="F48" s="79"/>
      <c r="J48" s="133"/>
      <c r="K48" s="134"/>
    </row>
    <row r="49" spans="1:11" ht="15.75" customHeight="1">
      <c r="A49" s="97"/>
      <c r="B49" s="102"/>
      <c r="C49" s="77"/>
      <c r="D49" s="77"/>
      <c r="E49" s="116"/>
      <c r="F49" s="79"/>
      <c r="J49" s="108"/>
      <c r="K49" s="108"/>
    </row>
    <row r="50" spans="1:11" ht="15.75" customHeight="1">
      <c r="A50" s="97"/>
      <c r="B50" s="104"/>
      <c r="C50" s="80"/>
      <c r="D50" s="80"/>
      <c r="E50" s="119"/>
      <c r="F50" s="79"/>
      <c r="J50" s="112"/>
      <c r="K50" s="108"/>
    </row>
    <row r="51" spans="1:11" ht="15.75" customHeight="1">
      <c r="A51" s="97"/>
      <c r="B51" s="81"/>
      <c r="C51" s="78"/>
      <c r="D51" s="78"/>
      <c r="E51" s="115"/>
      <c r="F51" s="79"/>
      <c r="J51" s="108"/>
      <c r="K51" s="108"/>
    </row>
    <row r="52" spans="1:11" ht="15.75" customHeight="1">
      <c r="A52" s="97"/>
      <c r="B52" s="80"/>
      <c r="C52" s="80"/>
      <c r="D52" s="80"/>
      <c r="E52" s="114"/>
      <c r="F52" s="116"/>
      <c r="J52" s="108"/>
      <c r="K52" s="108"/>
    </row>
    <row r="53" spans="1:11" ht="15.75" customHeight="1">
      <c r="A53" s="97"/>
      <c r="B53" s="80"/>
      <c r="C53" s="80"/>
      <c r="D53" s="80"/>
      <c r="E53" s="115"/>
      <c r="F53" s="119"/>
      <c r="J53" s="108"/>
      <c r="K53" s="108"/>
    </row>
    <row r="54" spans="1:11" ht="15.75" customHeight="1">
      <c r="A54" s="97"/>
      <c r="B54" s="80"/>
      <c r="C54" s="80"/>
      <c r="D54" s="80"/>
      <c r="E54" s="77"/>
      <c r="F54" s="115"/>
      <c r="J54" s="83"/>
      <c r="K54" s="137"/>
    </row>
    <row r="55" spans="1:11" ht="15.75" customHeight="1">
      <c r="A55" s="97"/>
      <c r="B55" s="80"/>
      <c r="C55" s="80"/>
      <c r="D55" s="80"/>
      <c r="E55" s="79"/>
      <c r="F55" s="114"/>
      <c r="J55" s="108"/>
      <c r="K55" s="108"/>
    </row>
    <row r="56" spans="1:11" ht="15.75" customHeight="1">
      <c r="A56" s="97"/>
      <c r="B56" s="121"/>
      <c r="C56" s="130"/>
      <c r="D56" s="130"/>
      <c r="E56" s="78"/>
      <c r="F56" s="115"/>
      <c r="J56" s="136"/>
      <c r="K56" s="136"/>
    </row>
    <row r="57" spans="1:11" ht="15.75" customHeight="1">
      <c r="A57" s="97"/>
      <c r="B57" s="102"/>
      <c r="C57" s="78"/>
      <c r="D57" s="78"/>
      <c r="E57" s="79"/>
      <c r="F57" s="77"/>
      <c r="J57" s="132"/>
      <c r="K57" s="132"/>
    </row>
    <row r="58" spans="1:11" ht="15.75" customHeight="1">
      <c r="A58" s="93"/>
      <c r="B58" s="93"/>
      <c r="C58" s="93"/>
      <c r="D58" s="93"/>
      <c r="E58" s="79"/>
      <c r="F58" s="79"/>
      <c r="J58" s="97"/>
      <c r="K58" s="97"/>
    </row>
    <row r="59" spans="1:11" ht="15.75" customHeight="1">
      <c r="A59" s="97"/>
      <c r="B59" s="97"/>
      <c r="C59" s="97"/>
      <c r="D59" s="97"/>
      <c r="E59" s="79"/>
      <c r="F59" s="78"/>
      <c r="J59" s="97"/>
      <c r="K59" s="97"/>
    </row>
    <row r="60" spans="1:11" ht="12.75" customHeight="1">
      <c r="A60" s="97"/>
      <c r="B60" s="97"/>
      <c r="C60" s="97"/>
      <c r="D60" s="97"/>
      <c r="E60" s="79"/>
      <c r="F60" s="79"/>
      <c r="J60" s="97"/>
      <c r="K60" s="97"/>
    </row>
    <row r="61" spans="5:6" ht="15.75" customHeight="1">
      <c r="E61" s="19"/>
      <c r="F61" s="79"/>
    </row>
    <row r="62" spans="5:6" ht="15.75" customHeight="1">
      <c r="E62" s="20"/>
      <c r="F62" s="79"/>
    </row>
    <row r="63" spans="5:6" ht="15.75" customHeight="1">
      <c r="E63" s="30"/>
      <c r="F63" s="79"/>
    </row>
    <row r="64" spans="5:6" ht="15.75" customHeight="1">
      <c r="E64" s="8"/>
      <c r="F64" s="79"/>
    </row>
    <row r="65" spans="5:6" ht="15.75" customHeight="1">
      <c r="E65" s="11"/>
      <c r="F65" s="78"/>
    </row>
    <row r="66" spans="5:6" ht="15.75" customHeight="1">
      <c r="E66" s="8"/>
      <c r="F66" s="116"/>
    </row>
    <row r="67" spans="5:6" ht="15.75" customHeight="1">
      <c r="E67" s="18"/>
      <c r="F67" s="115"/>
    </row>
    <row r="68" spans="5:6" ht="15.75" customHeight="1">
      <c r="E68" s="19"/>
      <c r="F68" s="114"/>
    </row>
    <row r="69" spans="5:6" ht="15.75" customHeight="1">
      <c r="E69" s="20"/>
      <c r="F69" s="115"/>
    </row>
    <row r="70" spans="1:6" ht="20.25" customHeight="1">
      <c r="A70" s="37"/>
      <c r="E70" s="19"/>
      <c r="F70" s="77"/>
    </row>
    <row r="71" spans="5:6" ht="15.75" customHeight="1">
      <c r="E71" s="19"/>
      <c r="F71" s="79"/>
    </row>
    <row r="72" spans="5:6" ht="12.75" customHeight="1">
      <c r="E72" s="19"/>
      <c r="F72" s="78"/>
    </row>
    <row r="73" spans="5:6" ht="15.75" customHeight="1">
      <c r="E73" s="19"/>
      <c r="F73" s="79"/>
    </row>
    <row r="74" spans="5:6" ht="15.75" customHeight="1">
      <c r="E74" s="19"/>
      <c r="F74" s="79"/>
    </row>
    <row r="75" spans="5:6" ht="15.75" customHeight="1">
      <c r="E75" s="30"/>
      <c r="F75" s="79"/>
    </row>
    <row r="76" spans="5:6" ht="15.75" customHeight="1">
      <c r="E76" s="34"/>
      <c r="F76" s="79"/>
    </row>
    <row r="77" spans="5:6" ht="15.75" customHeight="1">
      <c r="E77" s="8"/>
      <c r="F77" s="79"/>
    </row>
    <row r="78" spans="5:6" ht="15.75" customHeight="1">
      <c r="E78" s="8"/>
      <c r="F78" s="116"/>
    </row>
    <row r="79" spans="5:6" ht="15.75" customHeight="1">
      <c r="E79" s="7"/>
      <c r="F79" s="102"/>
    </row>
    <row r="80" spans="5:6" ht="15.75" customHeight="1">
      <c r="E80" s="7"/>
      <c r="F80" s="115"/>
    </row>
    <row r="81" spans="5:9" ht="15.75" customHeight="1">
      <c r="E81" s="7"/>
      <c r="F81" s="115"/>
      <c r="I81" s="39"/>
    </row>
    <row r="82" spans="5:9" ht="15.75" customHeight="1">
      <c r="E82" s="19"/>
      <c r="F82" s="119"/>
      <c r="I82" s="39"/>
    </row>
    <row r="83" spans="1:9" ht="15.75" customHeight="1">
      <c r="A83" s="26"/>
      <c r="E83" s="19"/>
      <c r="F83" s="119"/>
      <c r="I83" s="39"/>
    </row>
    <row r="84" spans="5:9" ht="15.75" customHeight="1">
      <c r="E84" s="19"/>
      <c r="F84" s="119"/>
      <c r="H84" s="39"/>
      <c r="I84" s="39"/>
    </row>
    <row r="85" spans="5:9" ht="12.75" customHeight="1">
      <c r="E85" s="19"/>
      <c r="F85" s="79"/>
      <c r="G85" s="39"/>
      <c r="H85" s="39"/>
      <c r="I85" s="39"/>
    </row>
    <row r="86" spans="5:9" ht="15.75" customHeight="1">
      <c r="E86" s="19"/>
      <c r="F86" s="79"/>
      <c r="G86" s="39"/>
      <c r="H86" s="39"/>
      <c r="I86" s="39"/>
    </row>
    <row r="87" spans="5:9" ht="15.75" customHeight="1">
      <c r="E87" s="19"/>
      <c r="F87" s="79"/>
      <c r="G87" s="39"/>
      <c r="H87" s="39"/>
      <c r="I87" s="39"/>
    </row>
    <row r="88" spans="5:9" ht="15.75" customHeight="1">
      <c r="E88" s="30"/>
      <c r="F88" s="79"/>
      <c r="G88" s="39"/>
      <c r="H88" s="39"/>
      <c r="I88" s="39"/>
    </row>
    <row r="89" spans="5:9" ht="15.75" customHeight="1">
      <c r="E89" s="34"/>
      <c r="F89" s="79"/>
      <c r="G89" s="39"/>
      <c r="H89" s="39"/>
      <c r="I89" s="39"/>
    </row>
    <row r="90" spans="5:9" ht="15.75" customHeight="1">
      <c r="E90" s="8"/>
      <c r="F90" s="79"/>
      <c r="G90" s="39"/>
      <c r="H90" s="39"/>
      <c r="I90" s="39"/>
    </row>
    <row r="91" spans="5:9" ht="15.75" customHeight="1">
      <c r="E91" s="8"/>
      <c r="F91" s="116"/>
      <c r="G91" s="39"/>
      <c r="H91" s="39"/>
      <c r="I91" s="39"/>
    </row>
    <row r="92" spans="5:9" ht="15.75" customHeight="1">
      <c r="E92" s="7"/>
      <c r="F92" s="102"/>
      <c r="G92" s="39"/>
      <c r="H92" s="39"/>
      <c r="I92" s="39"/>
    </row>
    <row r="93" spans="5:8" ht="15.75" customHeight="1">
      <c r="E93" s="7"/>
      <c r="F93" s="115"/>
      <c r="G93" s="39"/>
      <c r="H93" s="39"/>
    </row>
    <row r="94" spans="5:8" ht="15.75" customHeight="1">
      <c r="E94" s="7"/>
      <c r="F94" s="115"/>
      <c r="G94" s="39"/>
      <c r="H94" s="39"/>
    </row>
    <row r="95" spans="5:8" ht="15.75" customHeight="1">
      <c r="E95" s="19"/>
      <c r="F95" s="119"/>
      <c r="G95" s="39"/>
      <c r="H95" s="39"/>
    </row>
    <row r="96" spans="1:7" ht="15.75" customHeight="1">
      <c r="A96" s="26"/>
      <c r="E96" s="19"/>
      <c r="F96" s="119"/>
      <c r="G96" s="39"/>
    </row>
    <row r="97" spans="5:6" ht="15.75" customHeight="1">
      <c r="E97" s="19"/>
      <c r="F97" s="119"/>
    </row>
    <row r="98" spans="5:6" ht="12.75" customHeight="1">
      <c r="E98" s="19"/>
      <c r="F98" s="79"/>
    </row>
    <row r="99" spans="1:6" ht="15.75" customHeight="1">
      <c r="A99" s="39"/>
      <c r="F99" s="79"/>
    </row>
    <row r="100" spans="1:11" ht="15.75" customHeight="1">
      <c r="A100" s="39"/>
      <c r="F100" s="79"/>
      <c r="J100" s="39"/>
      <c r="K100" s="39"/>
    </row>
    <row r="101" spans="1:22" ht="34.5" customHeight="1">
      <c r="A101" s="39"/>
      <c r="E101" s="47"/>
      <c r="F101" s="7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5" customHeight="1">
      <c r="A102" s="39"/>
      <c r="E102" s="48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25.5" customHeight="1">
      <c r="A103" s="39"/>
      <c r="E103" s="4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27.75" customHeight="1">
      <c r="A104" s="39"/>
      <c r="E104" s="50"/>
      <c r="F104" s="134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27.75" customHeight="1">
      <c r="A105" s="39"/>
      <c r="E105" s="50"/>
      <c r="F105" s="140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27.75" customHeight="1">
      <c r="A106" s="39"/>
      <c r="E106" s="51"/>
      <c r="F106" s="104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27.75" customHeight="1">
      <c r="A107" s="39"/>
      <c r="E107" s="51"/>
      <c r="F107" s="1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27.75" customHeight="1">
      <c r="A108" s="39"/>
      <c r="E108" s="51"/>
      <c r="F108" s="1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27.75" customHeight="1">
      <c r="A109" s="39"/>
      <c r="E109" s="47"/>
      <c r="F109" s="142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27.75" customHeight="1">
      <c r="A110" s="45"/>
      <c r="E110" s="47"/>
      <c r="F110" s="142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5:22" ht="27.75" customHeight="1">
      <c r="E111" s="47"/>
      <c r="F111" s="142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5:22" ht="27.75" customHeight="1">
      <c r="E112" s="47"/>
      <c r="F112" s="134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ht="15.75" customHeight="1">
      <c r="F113" s="134"/>
    </row>
    <row r="114" ht="15.75" customHeight="1">
      <c r="F114" s="134"/>
    </row>
    <row r="115" ht="15.75" customHeight="1">
      <c r="F115" s="134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6:D6"/>
    <mergeCell ref="H6:J6"/>
    <mergeCell ref="B47:D47"/>
    <mergeCell ref="B8:D8"/>
  </mergeCells>
  <conditionalFormatting sqref="C12:D12 H18 D20 H20 E42 F45 E56 F59 E62 F65 E69 F72 C34:E34 F37">
    <cfRule type="colorScale" priority="5">
      <colorScale>
        <cfvo type="formula" val="0"/>
        <cfvo type="formula" val="1"/>
        <color rgb="FFFF0000"/>
        <color rgb="FFC5E0B3"/>
      </colorScale>
    </cfRule>
  </conditionalFormatting>
  <conditionalFormatting sqref="C27:D27">
    <cfRule type="colorScale" priority="6">
      <colorScale>
        <cfvo type="formula" val="0"/>
        <cfvo type="formula" val="1"/>
        <color rgb="FFFF0000"/>
        <color rgb="FFC5E0B3"/>
      </colorScale>
    </cfRule>
  </conditionalFormatting>
  <conditionalFormatting sqref="C38:D38">
    <cfRule type="colorScale" priority="16">
      <colorScale>
        <cfvo type="formula" val="0"/>
        <cfvo type="formula" val="1"/>
        <color rgb="FFFF0000"/>
        <color rgb="FFC5E0B3"/>
      </colorScale>
    </cfRule>
  </conditionalFormatting>
  <conditionalFormatting sqref="C51:D51">
    <cfRule type="colorScale" priority="18">
      <colorScale>
        <cfvo type="formula" val="0"/>
        <cfvo type="formula" val="1"/>
        <color rgb="FFFF0000"/>
        <color rgb="FFC5E0B3"/>
      </colorScale>
    </cfRule>
  </conditionalFormatting>
  <conditionalFormatting sqref="H12">
    <cfRule type="colorScale" priority="7">
      <colorScale>
        <cfvo type="formula" val="0"/>
        <cfvo type="formula" val="1"/>
        <color rgb="FFFF0000"/>
        <color rgb="FFC5E0B3"/>
      </colorScale>
    </cfRule>
  </conditionalFormatting>
  <conditionalFormatting sqref="H27">
    <cfRule type="colorScale" priority="2">
      <colorScale>
        <cfvo type="formula" val="0"/>
        <cfvo type="formula" val="1"/>
        <color rgb="FFFF0000"/>
        <color rgb="FFC5E0B3"/>
      </colorScale>
    </cfRule>
  </conditionalFormatting>
  <conditionalFormatting sqref="H36">
    <cfRule type="colorScale" priority="1">
      <colorScale>
        <cfvo type="formula" val="0"/>
        <cfvo type="formula" val="1"/>
        <color rgb="FFFF0000"/>
        <color rgb="FFC5E0B3"/>
      </colorScale>
    </cfRule>
  </conditionalFormatting>
  <conditionalFormatting sqref="I23">
    <cfRule type="colorScale" priority="29">
      <colorScale>
        <cfvo type="formula" val="0"/>
        <cfvo type="formula" val="1"/>
        <color rgb="FFFF0000"/>
        <color rgb="FFC5E0B3"/>
      </colorScale>
    </cfRule>
  </conditionalFormatting>
  <conditionalFormatting sqref="I10:J10">
    <cfRule type="colorScale" priority="19">
      <colorScale>
        <cfvo type="formula" val="0"/>
        <cfvo type="formula" val="1"/>
        <color rgb="FFFF0000"/>
        <color rgb="FFC5E0B3"/>
      </colorScale>
    </cfRule>
  </conditionalFormatting>
  <conditionalFormatting sqref="I16:J16 I18:J18 C44:D44 C46:D46 C57:D57 D18:F18 C20">
    <cfRule type="colorScale" priority="8">
      <colorScale>
        <cfvo type="formula" val="0"/>
        <cfvo type="formula" val="1"/>
        <color rgb="FFFF0000"/>
        <color rgb="FFC5E0B3"/>
      </colorScale>
    </cfRule>
  </conditionalFormatting>
  <conditionalFormatting sqref="J23">
    <cfRule type="colorScale" priority="20">
      <colorScale>
        <cfvo type="formula" val="0"/>
        <cfvo type="formula" val="1"/>
        <color rgb="FFFF0000"/>
        <color rgb="FFC5E0B3"/>
      </colorScale>
    </cfRule>
  </conditionalFormatting>
  <conditionalFormatting sqref="J29">
    <cfRule type="colorScale" priority="21">
      <colorScale>
        <cfvo type="formula" val="0"/>
        <cfvo type="formula" val="1"/>
        <color rgb="FFFF0000"/>
        <color rgb="FFC5E0B3"/>
      </colorScale>
    </cfRule>
  </conditionalFormatting>
  <conditionalFormatting sqref="J36">
    <cfRule type="colorScale" priority="27">
      <colorScale>
        <cfvo type="formula" val="0"/>
        <cfvo type="formula" val="1"/>
        <color rgb="FFFF0000"/>
        <color rgb="FFC5E0B3"/>
      </colorScale>
    </cfRule>
  </conditionalFormatting>
  <conditionalFormatting sqref="J42">
    <cfRule type="colorScale" priority="28">
      <colorScale>
        <cfvo type="formula" val="0"/>
        <cfvo type="formula" val="1"/>
        <color rgb="FFFF0000"/>
        <color rgb="FFC5E0B3"/>
      </colorScale>
    </cfRule>
  </conditionalFormatting>
  <conditionalFormatting sqref="K16">
    <cfRule type="colorScale" priority="25">
      <colorScale>
        <cfvo type="formula" val="0"/>
        <cfvo type="formula" val="1"/>
        <color rgb="FFFF0000"/>
        <color rgb="FFC5E0B3"/>
      </colorScale>
    </cfRule>
  </conditionalFormatting>
  <conditionalFormatting sqref="K29">
    <cfRule type="colorScale" priority="26">
      <colorScale>
        <cfvo type="formula" val="0"/>
        <cfvo type="formula" val="1"/>
        <color rgb="FFFF0000"/>
        <color rgb="FFC5E0B3"/>
      </colorScale>
    </cfRule>
  </conditionalFormatting>
  <conditionalFormatting sqref="K42">
    <cfRule type="colorScale" priority="30">
      <colorScale>
        <cfvo type="formula" val="0"/>
        <cfvo type="formula" val="1"/>
        <color rgb="FFFF0000"/>
        <color rgb="FFC5E0B3"/>
      </colorScale>
    </cfRule>
  </conditionalFormatting>
  <printOptions/>
  <pageMargins left="0.7" right="0.7" top="0.75" bottom="0.75" header="0" footer="0"/>
  <pageSetup fitToHeight="1" fitToWidth="1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J262"/>
  <sheetViews>
    <sheetView workbookViewId="0" topLeftCell="A1"/>
  </sheetViews>
  <sheetFormatPr defaultColWidth="10.21484375" defaultRowHeight="15" customHeight="1"/>
  <cols>
    <col min="1" max="1" width="6.21484375" style="0" customWidth="1"/>
    <col min="2" max="2" width="30.4453125" style="0" customWidth="1"/>
    <col min="3" max="5" width="9.4453125" style="0" customWidth="1"/>
    <col min="6" max="6" width="4.4453125" style="0" customWidth="1"/>
    <col min="7" max="7" width="30.4453125" style="0" customWidth="1"/>
    <col min="8" max="8" width="9.4453125" style="0" customWidth="1"/>
    <col min="9" max="26" width="10.99609375" style="0" customWidth="1"/>
  </cols>
  <sheetData>
    <row r="3" spans="7:10" ht="28.8">
      <c r="G3" s="154" t="s">
        <v>26</v>
      </c>
      <c r="H3" s="150"/>
      <c r="I3" s="150"/>
      <c r="J3" s="52"/>
    </row>
    <row r="5" spans="2:8" ht="21">
      <c r="B5" s="155" t="s">
        <v>27</v>
      </c>
      <c r="C5" s="150"/>
      <c r="D5" s="150"/>
      <c r="E5" s="150"/>
      <c r="F5" s="150"/>
      <c r="G5" s="53" t="s">
        <v>12</v>
      </c>
      <c r="H5" s="54" t="s">
        <v>28</v>
      </c>
    </row>
    <row r="7" spans="2:10" ht="21">
      <c r="B7" s="9" t="s">
        <v>0</v>
      </c>
      <c r="C7" s="10" t="s">
        <v>1</v>
      </c>
      <c r="D7" s="10" t="s">
        <v>2</v>
      </c>
      <c r="E7" s="10" t="s">
        <v>29</v>
      </c>
      <c r="F7" s="55"/>
      <c r="G7" s="1"/>
      <c r="H7" s="10" t="s">
        <v>3</v>
      </c>
      <c r="I7" s="10"/>
      <c r="J7" s="56"/>
    </row>
    <row r="8" spans="2:9" ht="21">
      <c r="B8" s="12" t="s">
        <v>30</v>
      </c>
      <c r="C8" s="32">
        <v>6</v>
      </c>
      <c r="D8" s="32">
        <v>6</v>
      </c>
      <c r="E8" s="32">
        <v>6</v>
      </c>
      <c r="G8" s="57" t="s">
        <v>30</v>
      </c>
      <c r="H8" s="32">
        <v>6</v>
      </c>
      <c r="I8" s="1"/>
    </row>
    <row r="9" spans="2:9" ht="23.4">
      <c r="B9" s="14" t="s">
        <v>5</v>
      </c>
      <c r="C9" s="15"/>
      <c r="D9" s="15"/>
      <c r="E9" s="15"/>
      <c r="G9" s="14" t="s">
        <v>5</v>
      </c>
      <c r="H9" s="24"/>
      <c r="I9" s="15"/>
    </row>
    <row r="10" spans="2:9" ht="21">
      <c r="B10" s="58" t="s">
        <v>31</v>
      </c>
      <c r="C10" s="32">
        <v>2</v>
      </c>
      <c r="D10" s="32">
        <v>1</v>
      </c>
      <c r="E10" s="32">
        <v>0</v>
      </c>
      <c r="G10" s="59" t="str">
        <f aca="true" t="shared" si="0" ref="G10:G13">B10</f>
        <v>Kibubu</v>
      </c>
      <c r="H10" s="32">
        <v>1</v>
      </c>
      <c r="I10" s="1"/>
    </row>
    <row r="11" spans="2:9" ht="21">
      <c r="B11" s="32" t="s">
        <v>32</v>
      </c>
      <c r="C11" s="32">
        <v>2</v>
      </c>
      <c r="D11" s="32">
        <v>2</v>
      </c>
      <c r="E11" s="32">
        <v>2</v>
      </c>
      <c r="G11" s="59" t="str">
        <f t="shared" si="0"/>
        <v>Celtic</v>
      </c>
      <c r="H11" s="32">
        <v>2</v>
      </c>
      <c r="I11" s="1"/>
    </row>
    <row r="12" spans="2:9" ht="21">
      <c r="B12" s="32" t="s">
        <v>22</v>
      </c>
      <c r="C12" s="32">
        <v>1</v>
      </c>
      <c r="D12" s="32">
        <v>1</v>
      </c>
      <c r="E12" s="32">
        <v>0</v>
      </c>
      <c r="G12" s="59" t="str">
        <f t="shared" si="0"/>
        <v>BUC</v>
      </c>
      <c r="H12" s="32">
        <v>1</v>
      </c>
      <c r="I12" s="1"/>
    </row>
    <row r="13" spans="2:9" ht="21">
      <c r="B13" s="32" t="s">
        <v>10</v>
      </c>
      <c r="C13" s="32">
        <v>2</v>
      </c>
      <c r="D13" s="32">
        <v>2</v>
      </c>
      <c r="E13" s="32">
        <v>0</v>
      </c>
      <c r="G13" s="59" t="str">
        <f t="shared" si="0"/>
        <v>ROC</v>
      </c>
      <c r="H13" s="32">
        <v>2</v>
      </c>
      <c r="I13" s="1"/>
    </row>
    <row r="14" spans="2:9" ht="21">
      <c r="B14" s="32"/>
      <c r="C14" s="32"/>
      <c r="D14" s="32"/>
      <c r="E14" s="32"/>
      <c r="G14" s="60"/>
      <c r="H14" s="32"/>
      <c r="I14" s="1"/>
    </row>
    <row r="15" spans="2:9" ht="21">
      <c r="B15" s="32"/>
      <c r="C15" s="32"/>
      <c r="D15" s="32"/>
      <c r="E15" s="32"/>
      <c r="G15" s="60"/>
      <c r="H15" s="32"/>
      <c r="I15" s="1"/>
    </row>
    <row r="16" spans="2:9" ht="21">
      <c r="B16" s="32"/>
      <c r="C16" s="32"/>
      <c r="D16" s="32"/>
      <c r="E16" s="32"/>
      <c r="G16" s="60"/>
      <c r="H16" s="32"/>
      <c r="I16" s="1"/>
    </row>
    <row r="17" spans="2:9" ht="21">
      <c r="B17" s="32"/>
      <c r="C17" s="32"/>
      <c r="D17" s="32"/>
      <c r="E17" s="32"/>
      <c r="G17" s="60"/>
      <c r="H17" s="32"/>
      <c r="I17" s="1"/>
    </row>
    <row r="18" spans="2:9" ht="21">
      <c r="B18" s="32"/>
      <c r="C18" s="32"/>
      <c r="D18" s="32"/>
      <c r="E18" s="32"/>
      <c r="G18" s="60"/>
      <c r="H18" s="32"/>
      <c r="I18" s="1"/>
    </row>
    <row r="19" spans="2:9" ht="21">
      <c r="B19" s="23" t="s">
        <v>33</v>
      </c>
      <c r="C19" s="24">
        <f aca="true" t="shared" si="1" ref="C19:E19">C8-C10-C11-C12-C13-C14-C17-C18</f>
        <v>-1</v>
      </c>
      <c r="D19" s="24">
        <f t="shared" si="1"/>
        <v>0</v>
      </c>
      <c r="E19" s="24">
        <f t="shared" si="1"/>
        <v>4</v>
      </c>
      <c r="G19" s="61" t="s">
        <v>33</v>
      </c>
      <c r="H19" s="24">
        <f>H8-H10-H11-H12-H13-H14-H17-H18</f>
        <v>0</v>
      </c>
      <c r="I19" s="15"/>
    </row>
    <row r="20" spans="2:8" ht="13.5" customHeight="1">
      <c r="B20" s="9"/>
      <c r="C20" s="15"/>
      <c r="D20" s="15"/>
      <c r="E20" s="15"/>
      <c r="G20" s="62"/>
      <c r="H20" s="63"/>
    </row>
    <row r="21" spans="2:9" ht="21">
      <c r="B21" s="156"/>
      <c r="C21" s="150"/>
      <c r="D21" s="9"/>
      <c r="E21" s="15"/>
      <c r="F21" s="64"/>
      <c r="G21" s="156"/>
      <c r="H21" s="150"/>
      <c r="I21" s="15"/>
    </row>
    <row r="22" spans="2:9" ht="6.75" customHeight="1">
      <c r="B22" s="9"/>
      <c r="C22" s="9"/>
      <c r="D22" s="9"/>
      <c r="E22" s="15"/>
      <c r="F22" s="64"/>
      <c r="G22" s="9"/>
      <c r="H22" s="9"/>
      <c r="I22" s="15"/>
    </row>
    <row r="23" spans="2:9" ht="21">
      <c r="B23" s="9"/>
      <c r="C23" s="9"/>
      <c r="D23" s="9"/>
      <c r="E23" s="15"/>
      <c r="F23" s="64"/>
      <c r="G23" s="9"/>
      <c r="H23" s="9"/>
      <c r="I23" s="15"/>
    </row>
    <row r="24" spans="2:9" ht="40.5" customHeight="1">
      <c r="B24" s="9"/>
      <c r="C24" s="9"/>
      <c r="D24" s="9"/>
      <c r="E24" s="15"/>
      <c r="F24" s="64"/>
      <c r="G24" s="9"/>
      <c r="H24" s="9"/>
      <c r="I24" s="15"/>
    </row>
    <row r="25" spans="2:8" ht="25.8">
      <c r="B25" s="9"/>
      <c r="C25" s="15"/>
      <c r="D25" s="15"/>
      <c r="E25" s="15"/>
      <c r="G25" s="62"/>
      <c r="H25" s="63"/>
    </row>
    <row r="28" spans="7:9" ht="28.8">
      <c r="G28" s="154" t="str">
        <f>G3</f>
        <v>RN day from 30 March 2019</v>
      </c>
      <c r="H28" s="150"/>
      <c r="I28" s="150"/>
    </row>
    <row r="30" spans="2:8" ht="21">
      <c r="B30" s="155" t="s">
        <v>27</v>
      </c>
      <c r="C30" s="150"/>
      <c r="D30" s="150"/>
      <c r="E30" s="150"/>
      <c r="F30" s="150"/>
      <c r="G30" s="53" t="s">
        <v>25</v>
      </c>
      <c r="H30" s="54" t="s">
        <v>28</v>
      </c>
    </row>
    <row r="32" spans="2:9" ht="21">
      <c r="B32" s="9" t="s">
        <v>0</v>
      </c>
      <c r="C32" s="10" t="s">
        <v>1</v>
      </c>
      <c r="D32" s="10" t="s">
        <v>2</v>
      </c>
      <c r="E32" s="10" t="s">
        <v>29</v>
      </c>
      <c r="F32" s="55"/>
      <c r="G32" s="1"/>
      <c r="H32" s="10" t="s">
        <v>3</v>
      </c>
      <c r="I32" s="10"/>
    </row>
    <row r="33" spans="2:9" ht="21">
      <c r="B33" s="12" t="s">
        <v>30</v>
      </c>
      <c r="C33" s="32">
        <v>0</v>
      </c>
      <c r="D33" s="32">
        <v>0</v>
      </c>
      <c r="E33" s="32">
        <v>0</v>
      </c>
      <c r="G33" s="57" t="s">
        <v>30</v>
      </c>
      <c r="H33" s="32">
        <v>6</v>
      </c>
      <c r="I33" s="1"/>
    </row>
    <row r="34" spans="2:9" ht="23.4">
      <c r="B34" s="14" t="s">
        <v>5</v>
      </c>
      <c r="C34" s="15"/>
      <c r="D34" s="15"/>
      <c r="E34" s="15"/>
      <c r="G34" s="14" t="s">
        <v>5</v>
      </c>
      <c r="H34" s="24"/>
      <c r="I34" s="15"/>
    </row>
    <row r="35" spans="2:9" ht="21">
      <c r="B35" s="58"/>
      <c r="C35" s="32"/>
      <c r="D35" s="32"/>
      <c r="E35" s="32"/>
      <c r="G35" s="59" t="s">
        <v>25</v>
      </c>
      <c r="H35" s="32">
        <v>1</v>
      </c>
      <c r="I35" s="1"/>
    </row>
    <row r="36" spans="2:9" ht="21">
      <c r="B36" s="32"/>
      <c r="C36" s="32"/>
      <c r="D36" s="32"/>
      <c r="E36" s="32"/>
      <c r="G36" s="59" t="s">
        <v>34</v>
      </c>
      <c r="H36" s="32">
        <v>1</v>
      </c>
      <c r="I36" s="1"/>
    </row>
    <row r="37" spans="2:9" ht="21">
      <c r="B37" s="32"/>
      <c r="C37" s="32"/>
      <c r="D37" s="32"/>
      <c r="E37" s="32"/>
      <c r="G37" s="59" t="s">
        <v>35</v>
      </c>
      <c r="H37" s="32">
        <v>1</v>
      </c>
      <c r="I37" s="1"/>
    </row>
    <row r="38" spans="2:9" ht="21">
      <c r="B38" s="32"/>
      <c r="C38" s="32"/>
      <c r="D38" s="32"/>
      <c r="E38" s="32"/>
      <c r="G38" s="32" t="s">
        <v>36</v>
      </c>
      <c r="H38" s="32">
        <v>1</v>
      </c>
      <c r="I38" s="1"/>
    </row>
    <row r="39" spans="2:9" ht="21">
      <c r="B39" s="32"/>
      <c r="C39" s="32"/>
      <c r="D39" s="32"/>
      <c r="E39" s="32"/>
      <c r="G39" s="60"/>
      <c r="H39" s="32"/>
      <c r="I39" s="1"/>
    </row>
    <row r="40" spans="2:9" ht="21">
      <c r="B40" s="32"/>
      <c r="C40" s="32"/>
      <c r="D40" s="32"/>
      <c r="E40" s="32"/>
      <c r="G40" s="60"/>
      <c r="H40" s="32"/>
      <c r="I40" s="1"/>
    </row>
    <row r="41" spans="2:9" ht="21">
      <c r="B41" s="32"/>
      <c r="C41" s="32"/>
      <c r="D41" s="32"/>
      <c r="E41" s="32"/>
      <c r="G41" s="60"/>
      <c r="H41" s="32"/>
      <c r="I41" s="1"/>
    </row>
    <row r="42" spans="2:9" ht="21">
      <c r="B42" s="32"/>
      <c r="C42" s="32"/>
      <c r="D42" s="32"/>
      <c r="E42" s="32"/>
      <c r="G42" s="60"/>
      <c r="H42" s="32"/>
      <c r="I42" s="1"/>
    </row>
    <row r="43" spans="2:9" ht="21">
      <c r="B43" s="32"/>
      <c r="C43" s="32"/>
      <c r="D43" s="32"/>
      <c r="E43" s="32"/>
      <c r="G43" s="60"/>
      <c r="H43" s="32"/>
      <c r="I43" s="1"/>
    </row>
    <row r="44" spans="2:9" ht="21">
      <c r="B44" s="23" t="s">
        <v>33</v>
      </c>
      <c r="C44" s="24">
        <f aca="true" t="shared" si="2" ref="C44:E44">C33-C35-C36-C37-C38-C39-C42-C43</f>
        <v>0</v>
      </c>
      <c r="D44" s="24">
        <f t="shared" si="2"/>
        <v>0</v>
      </c>
      <c r="E44" s="24">
        <f t="shared" si="2"/>
        <v>0</v>
      </c>
      <c r="G44" s="61" t="s">
        <v>33</v>
      </c>
      <c r="H44" s="24">
        <f>H33-H35-H36-H37-H38-H39-H42-H43</f>
        <v>2</v>
      </c>
      <c r="I44" s="15"/>
    </row>
    <row r="45" spans="2:8" ht="25.8">
      <c r="B45" s="9"/>
      <c r="C45" s="15"/>
      <c r="D45" s="15"/>
      <c r="E45" s="15"/>
      <c r="G45" s="62"/>
      <c r="H45" s="63"/>
    </row>
    <row r="46" spans="2:9" ht="21">
      <c r="B46" s="156"/>
      <c r="C46" s="150"/>
      <c r="D46" s="9"/>
      <c r="E46" s="15"/>
      <c r="F46" s="64"/>
      <c r="G46" s="156"/>
      <c r="H46" s="150"/>
      <c r="I46" s="15"/>
    </row>
    <row r="47" spans="2:9" ht="21">
      <c r="B47" s="9"/>
      <c r="C47" s="9"/>
      <c r="D47" s="9"/>
      <c r="E47" s="15"/>
      <c r="F47" s="64"/>
      <c r="G47" s="9"/>
      <c r="H47" s="9"/>
      <c r="I47" s="15"/>
    </row>
    <row r="48" spans="2:9" ht="42" customHeight="1">
      <c r="B48" s="9"/>
      <c r="C48" s="9"/>
      <c r="D48" s="9"/>
      <c r="E48" s="15"/>
      <c r="F48" s="64"/>
      <c r="G48" s="9"/>
      <c r="H48" s="9"/>
      <c r="I48" s="15"/>
    </row>
    <row r="49" spans="2:8" ht="25.8">
      <c r="B49" s="9"/>
      <c r="C49" s="15"/>
      <c r="D49" s="15"/>
      <c r="E49" s="15"/>
      <c r="G49" s="62"/>
      <c r="H49" s="63"/>
    </row>
    <row r="52" spans="7:9" ht="28.8">
      <c r="G52" s="154" t="str">
        <f>G3</f>
        <v>RN day from 30 March 2019</v>
      </c>
      <c r="H52" s="150"/>
      <c r="I52" s="150"/>
    </row>
    <row r="54" spans="2:8" ht="21">
      <c r="B54" s="155" t="s">
        <v>27</v>
      </c>
      <c r="C54" s="150"/>
      <c r="D54" s="150"/>
      <c r="E54" s="150"/>
      <c r="F54" s="150"/>
      <c r="G54" s="53" t="s">
        <v>7</v>
      </c>
      <c r="H54" s="54" t="s">
        <v>28</v>
      </c>
    </row>
    <row r="56" spans="2:9" ht="21">
      <c r="B56" s="9" t="s">
        <v>0</v>
      </c>
      <c r="C56" s="10" t="s">
        <v>1</v>
      </c>
      <c r="D56" s="10" t="s">
        <v>2</v>
      </c>
      <c r="E56" s="10" t="s">
        <v>29</v>
      </c>
      <c r="F56" s="55"/>
      <c r="G56" s="1"/>
      <c r="H56" s="10" t="s">
        <v>3</v>
      </c>
      <c r="I56" s="10"/>
    </row>
    <row r="57" spans="2:9" ht="21">
      <c r="B57" s="12" t="s">
        <v>30</v>
      </c>
      <c r="C57" s="32">
        <v>0</v>
      </c>
      <c r="D57" s="32">
        <v>0</v>
      </c>
      <c r="E57" s="32">
        <v>0</v>
      </c>
      <c r="G57" s="57" t="s">
        <v>30</v>
      </c>
      <c r="H57" s="32">
        <v>6</v>
      </c>
      <c r="I57" s="1"/>
    </row>
    <row r="58" spans="2:9" ht="23.4">
      <c r="B58" s="14" t="s">
        <v>5</v>
      </c>
      <c r="C58" s="15"/>
      <c r="D58" s="15"/>
      <c r="E58" s="15"/>
      <c r="G58" s="14" t="s">
        <v>5</v>
      </c>
      <c r="H58" s="24"/>
      <c r="I58" s="15"/>
    </row>
    <row r="59" spans="2:9" ht="21">
      <c r="B59" s="58"/>
      <c r="C59" s="32"/>
      <c r="D59" s="32"/>
      <c r="E59" s="32"/>
      <c r="G59" s="59" t="s">
        <v>7</v>
      </c>
      <c r="H59" s="32">
        <v>1</v>
      </c>
      <c r="I59" s="1"/>
    </row>
    <row r="60" spans="2:9" ht="21">
      <c r="B60" s="32"/>
      <c r="C60" s="32"/>
      <c r="D60" s="32"/>
      <c r="E60" s="32"/>
      <c r="G60" s="59" t="s">
        <v>18</v>
      </c>
      <c r="H60" s="32">
        <v>1</v>
      </c>
      <c r="I60" s="1"/>
    </row>
    <row r="61" spans="2:9" ht="21">
      <c r="B61" s="32"/>
      <c r="C61" s="32"/>
      <c r="D61" s="32"/>
      <c r="E61" s="32"/>
      <c r="G61" s="59" t="s">
        <v>37</v>
      </c>
      <c r="H61" s="32">
        <v>2</v>
      </c>
      <c r="I61" s="1"/>
    </row>
    <row r="62" spans="2:9" ht="21">
      <c r="B62" s="32"/>
      <c r="C62" s="32"/>
      <c r="D62" s="32"/>
      <c r="E62" s="32"/>
      <c r="G62" s="59" t="s">
        <v>38</v>
      </c>
      <c r="H62" s="32">
        <v>2</v>
      </c>
      <c r="I62" s="1"/>
    </row>
    <row r="63" spans="2:9" ht="21">
      <c r="B63" s="32"/>
      <c r="C63" s="32"/>
      <c r="D63" s="32"/>
      <c r="E63" s="32"/>
      <c r="G63" s="60"/>
      <c r="H63" s="32"/>
      <c r="I63" s="1"/>
    </row>
    <row r="64" spans="2:9" ht="21">
      <c r="B64" s="32"/>
      <c r="C64" s="32"/>
      <c r="D64" s="32"/>
      <c r="E64" s="32"/>
      <c r="G64" s="60"/>
      <c r="H64" s="32"/>
      <c r="I64" s="1"/>
    </row>
    <row r="65" spans="2:9" ht="21">
      <c r="B65" s="32"/>
      <c r="C65" s="32"/>
      <c r="D65" s="32"/>
      <c r="E65" s="32"/>
      <c r="G65" s="60"/>
      <c r="H65" s="32"/>
      <c r="I65" s="1"/>
    </row>
    <row r="66" spans="2:9" ht="21">
      <c r="B66" s="32"/>
      <c r="C66" s="32"/>
      <c r="D66" s="32"/>
      <c r="E66" s="32"/>
      <c r="G66" s="60"/>
      <c r="H66" s="32"/>
      <c r="I66" s="1"/>
    </row>
    <row r="67" spans="2:9" ht="21">
      <c r="B67" s="32"/>
      <c r="C67" s="32"/>
      <c r="D67" s="32"/>
      <c r="E67" s="32"/>
      <c r="G67" s="60"/>
      <c r="H67" s="32"/>
      <c r="I67" s="1"/>
    </row>
    <row r="68" spans="2:9" ht="21">
      <c r="B68" s="23" t="s">
        <v>33</v>
      </c>
      <c r="C68" s="24">
        <f aca="true" t="shared" si="3" ref="C68:E68">C57-C59-C60-C61-C62-C63-C66-C67</f>
        <v>0</v>
      </c>
      <c r="D68" s="24">
        <f t="shared" si="3"/>
        <v>0</v>
      </c>
      <c r="E68" s="24">
        <f t="shared" si="3"/>
        <v>0</v>
      </c>
      <c r="G68" s="61" t="s">
        <v>33</v>
      </c>
      <c r="H68" s="24">
        <f>H57-H59-H60-H61-H62-H63-H66-H67</f>
        <v>0</v>
      </c>
      <c r="I68" s="15"/>
    </row>
    <row r="69" spans="2:8" ht="25.8">
      <c r="B69" s="9"/>
      <c r="C69" s="15"/>
      <c r="D69" s="15"/>
      <c r="E69" s="15"/>
      <c r="G69" s="62"/>
      <c r="H69" s="63"/>
    </row>
    <row r="70" spans="2:9" ht="21">
      <c r="B70" s="156"/>
      <c r="C70" s="150"/>
      <c r="D70" s="9"/>
      <c r="E70" s="15"/>
      <c r="F70" s="64"/>
      <c r="G70" s="156"/>
      <c r="H70" s="150"/>
      <c r="I70" s="15"/>
    </row>
    <row r="71" spans="2:9" ht="21">
      <c r="B71" s="9"/>
      <c r="C71" s="9"/>
      <c r="D71" s="9"/>
      <c r="E71" s="15"/>
      <c r="F71" s="64"/>
      <c r="G71" s="9"/>
      <c r="H71" s="9"/>
      <c r="I71" s="15"/>
    </row>
    <row r="72" spans="2:9" ht="45" customHeight="1">
      <c r="B72" s="9"/>
      <c r="C72" s="9"/>
      <c r="D72" s="9"/>
      <c r="E72" s="15"/>
      <c r="F72" s="64"/>
      <c r="G72" s="9"/>
      <c r="H72" s="9"/>
      <c r="I72" s="15"/>
    </row>
    <row r="73" spans="2:8" ht="25.8">
      <c r="B73" s="9"/>
      <c r="C73" s="15"/>
      <c r="D73" s="15"/>
      <c r="E73" s="15"/>
      <c r="G73" s="62"/>
      <c r="H73" s="63"/>
    </row>
    <row r="76" spans="7:9" ht="28.8">
      <c r="G76" s="154" t="str">
        <f>G3</f>
        <v>RN day from 30 March 2019</v>
      </c>
      <c r="H76" s="150"/>
      <c r="I76" s="150"/>
    </row>
    <row r="78" spans="2:8" ht="21">
      <c r="B78" s="155" t="s">
        <v>27</v>
      </c>
      <c r="C78" s="150"/>
      <c r="D78" s="150"/>
      <c r="E78" s="150"/>
      <c r="F78" s="150"/>
      <c r="G78" s="53" t="s">
        <v>34</v>
      </c>
      <c r="H78" s="54" t="s">
        <v>28</v>
      </c>
    </row>
    <row r="80" spans="2:9" ht="21">
      <c r="B80" s="9" t="s">
        <v>0</v>
      </c>
      <c r="C80" s="10" t="s">
        <v>1</v>
      </c>
      <c r="D80" s="10" t="s">
        <v>2</v>
      </c>
      <c r="E80" s="10" t="s">
        <v>29</v>
      </c>
      <c r="F80" s="55"/>
      <c r="G80" s="1"/>
      <c r="H80" s="10" t="s">
        <v>3</v>
      </c>
      <c r="I80" s="10"/>
    </row>
    <row r="81" spans="2:9" ht="21">
      <c r="B81" s="12" t="s">
        <v>30</v>
      </c>
      <c r="C81" s="32">
        <v>6</v>
      </c>
      <c r="D81" s="32">
        <v>6</v>
      </c>
      <c r="E81" s="32">
        <v>0</v>
      </c>
      <c r="G81" s="57" t="s">
        <v>30</v>
      </c>
      <c r="H81" s="32">
        <v>0</v>
      </c>
      <c r="I81" s="1"/>
    </row>
    <row r="82" spans="2:9" ht="23.4">
      <c r="B82" s="14" t="s">
        <v>5</v>
      </c>
      <c r="C82" s="15"/>
      <c r="D82" s="15"/>
      <c r="E82" s="15"/>
      <c r="G82" s="14" t="s">
        <v>5</v>
      </c>
      <c r="H82" s="24"/>
      <c r="I82" s="15"/>
    </row>
    <row r="83" spans="2:9" ht="21">
      <c r="B83" s="58" t="s">
        <v>34</v>
      </c>
      <c r="C83" s="32">
        <v>2</v>
      </c>
      <c r="D83" s="32">
        <v>1</v>
      </c>
      <c r="E83" s="32">
        <v>0</v>
      </c>
      <c r="G83" s="59"/>
      <c r="H83" s="32"/>
      <c r="I83" s="1"/>
    </row>
    <row r="84" spans="2:9" ht="21">
      <c r="B84" s="32" t="s">
        <v>36</v>
      </c>
      <c r="C84" s="32">
        <v>1</v>
      </c>
      <c r="D84" s="32">
        <v>2</v>
      </c>
      <c r="E84" s="32">
        <v>0</v>
      </c>
      <c r="G84" s="60"/>
      <c r="H84" s="32"/>
      <c r="I84" s="1"/>
    </row>
    <row r="85" spans="2:9" ht="21">
      <c r="B85" s="32" t="s">
        <v>39</v>
      </c>
      <c r="C85" s="32">
        <v>1</v>
      </c>
      <c r="D85" s="32">
        <v>1</v>
      </c>
      <c r="E85" s="32">
        <v>0</v>
      </c>
      <c r="F85" s="65"/>
      <c r="G85" s="66"/>
      <c r="H85" s="67"/>
      <c r="I85" s="1"/>
    </row>
    <row r="86" spans="2:9" ht="21">
      <c r="B86" s="32"/>
      <c r="C86" s="32"/>
      <c r="D86" s="32"/>
      <c r="E86" s="32"/>
      <c r="G86" s="60"/>
      <c r="H86" s="32"/>
      <c r="I86" s="1"/>
    </row>
    <row r="87" spans="2:9" ht="21">
      <c r="B87" s="32"/>
      <c r="C87" s="32"/>
      <c r="D87" s="32"/>
      <c r="E87" s="32"/>
      <c r="G87" s="60"/>
      <c r="H87" s="32"/>
      <c r="I87" s="1"/>
    </row>
    <row r="88" spans="2:9" ht="21">
      <c r="B88" s="32"/>
      <c r="C88" s="32"/>
      <c r="D88" s="32"/>
      <c r="E88" s="32"/>
      <c r="G88" s="60"/>
      <c r="H88" s="32"/>
      <c r="I88" s="1"/>
    </row>
    <row r="89" spans="2:9" ht="21">
      <c r="B89" s="32"/>
      <c r="C89" s="32"/>
      <c r="D89" s="32"/>
      <c r="E89" s="32"/>
      <c r="G89" s="60"/>
      <c r="H89" s="32"/>
      <c r="I89" s="1"/>
    </row>
    <row r="90" spans="2:9" ht="21">
      <c r="B90" s="32"/>
      <c r="C90" s="32"/>
      <c r="D90" s="32"/>
      <c r="E90" s="32"/>
      <c r="G90" s="60"/>
      <c r="H90" s="32"/>
      <c r="I90" s="1"/>
    </row>
    <row r="91" spans="2:9" ht="21">
      <c r="B91" s="32"/>
      <c r="C91" s="32"/>
      <c r="D91" s="32"/>
      <c r="E91" s="32"/>
      <c r="G91" s="60"/>
      <c r="H91" s="32"/>
      <c r="I91" s="1"/>
    </row>
    <row r="92" spans="2:9" ht="21">
      <c r="B92" s="23" t="s">
        <v>33</v>
      </c>
      <c r="C92" s="24">
        <f aca="true" t="shared" si="4" ref="C92:E92">C81-C83-C84-C85-C86-C87-C90-C91</f>
        <v>2</v>
      </c>
      <c r="D92" s="24">
        <f t="shared" si="4"/>
        <v>2</v>
      </c>
      <c r="E92" s="24">
        <f t="shared" si="4"/>
        <v>0</v>
      </c>
      <c r="G92" s="61" t="s">
        <v>33</v>
      </c>
      <c r="H92" s="24">
        <f>H81-H83-H84-H85-H86-H87-H90-H91</f>
        <v>0</v>
      </c>
      <c r="I92" s="15"/>
    </row>
    <row r="93" spans="2:8" ht="25.8">
      <c r="B93" s="9"/>
      <c r="C93" s="15"/>
      <c r="D93" s="15"/>
      <c r="E93" s="15"/>
      <c r="G93" s="62"/>
      <c r="H93" s="63"/>
    </row>
    <row r="94" spans="2:9" ht="21">
      <c r="B94" s="156"/>
      <c r="C94" s="150"/>
      <c r="D94" s="9"/>
      <c r="E94" s="15"/>
      <c r="F94" s="64"/>
      <c r="G94" s="156"/>
      <c r="H94" s="150"/>
      <c r="I94" s="15"/>
    </row>
    <row r="95" spans="2:9" ht="33.75" customHeight="1">
      <c r="B95" s="9"/>
      <c r="C95" s="9"/>
      <c r="D95" s="9"/>
      <c r="E95" s="15"/>
      <c r="F95" s="64"/>
      <c r="G95" s="9"/>
      <c r="H95" s="9"/>
      <c r="I95" s="15"/>
    </row>
    <row r="96" spans="2:9" ht="21">
      <c r="B96" s="9"/>
      <c r="C96" s="9"/>
      <c r="D96" s="9"/>
      <c r="E96" s="15"/>
      <c r="F96" s="64"/>
      <c r="G96" s="9"/>
      <c r="H96" s="9"/>
      <c r="I96" s="15"/>
    </row>
    <row r="97" spans="2:8" ht="25.8">
      <c r="B97" s="9"/>
      <c r="C97" s="15"/>
      <c r="D97" s="15"/>
      <c r="E97" s="15"/>
      <c r="G97" s="62"/>
      <c r="H97" s="63"/>
    </row>
    <row r="100" spans="7:9" ht="28.8">
      <c r="G100" s="154" t="str">
        <f>G3</f>
        <v>RN day from 30 March 2019</v>
      </c>
      <c r="H100" s="150"/>
      <c r="I100" s="150"/>
    </row>
    <row r="102" spans="2:8" ht="21">
      <c r="B102" s="155" t="s">
        <v>27</v>
      </c>
      <c r="C102" s="150"/>
      <c r="D102" s="150"/>
      <c r="E102" s="150"/>
      <c r="F102" s="150"/>
      <c r="G102" s="53" t="s">
        <v>40</v>
      </c>
      <c r="H102" s="54" t="s">
        <v>28</v>
      </c>
    </row>
    <row r="104" spans="2:9" ht="21">
      <c r="B104" s="9" t="s">
        <v>0</v>
      </c>
      <c r="C104" s="10" t="s">
        <v>1</v>
      </c>
      <c r="D104" s="10" t="s">
        <v>2</v>
      </c>
      <c r="E104" s="10" t="s">
        <v>29</v>
      </c>
      <c r="F104" s="55"/>
      <c r="G104" s="1"/>
      <c r="H104" s="10" t="s">
        <v>3</v>
      </c>
      <c r="I104" s="10"/>
    </row>
    <row r="105" spans="2:9" ht="21">
      <c r="B105" s="12" t="s">
        <v>30</v>
      </c>
      <c r="C105" s="32">
        <v>6</v>
      </c>
      <c r="D105" s="32">
        <v>6</v>
      </c>
      <c r="E105" s="32">
        <v>0</v>
      </c>
      <c r="G105" s="57" t="s">
        <v>30</v>
      </c>
      <c r="H105" s="32">
        <v>6</v>
      </c>
      <c r="I105" s="1"/>
    </row>
    <row r="106" spans="2:9" ht="23.4">
      <c r="B106" s="14" t="s">
        <v>5</v>
      </c>
      <c r="C106" s="15"/>
      <c r="D106" s="15"/>
      <c r="E106" s="15"/>
      <c r="G106" s="14" t="s">
        <v>5</v>
      </c>
      <c r="H106" s="24"/>
      <c r="I106" s="15"/>
    </row>
    <row r="107" spans="2:9" ht="21">
      <c r="B107" s="58" t="s">
        <v>40</v>
      </c>
      <c r="C107" s="32">
        <v>1</v>
      </c>
      <c r="D107" s="32">
        <v>1</v>
      </c>
      <c r="E107" s="32">
        <v>0</v>
      </c>
      <c r="G107" s="59" t="str">
        <f aca="true" t="shared" si="5" ref="G107:G111">B107</f>
        <v>La Hulpe</v>
      </c>
      <c r="H107" s="32">
        <v>1</v>
      </c>
      <c r="I107" s="1"/>
    </row>
    <row r="108" spans="2:9" ht="21">
      <c r="B108" s="32" t="s">
        <v>41</v>
      </c>
      <c r="C108" s="32">
        <v>2</v>
      </c>
      <c r="D108" s="32">
        <v>2</v>
      </c>
      <c r="E108" s="32">
        <v>0</v>
      </c>
      <c r="G108" s="59" t="str">
        <f t="shared" si="5"/>
        <v>Dendermonde</v>
      </c>
      <c r="H108" s="32">
        <v>2</v>
      </c>
      <c r="I108" s="1"/>
    </row>
    <row r="109" spans="2:9" ht="21">
      <c r="B109" s="32" t="s">
        <v>42</v>
      </c>
      <c r="C109" s="32">
        <v>1</v>
      </c>
      <c r="D109" s="32">
        <v>1</v>
      </c>
      <c r="E109" s="32">
        <v>0</v>
      </c>
      <c r="G109" s="59" t="str">
        <f t="shared" si="5"/>
        <v>Limburg</v>
      </c>
      <c r="H109" s="32">
        <v>1</v>
      </c>
      <c r="I109" s="1"/>
    </row>
    <row r="110" spans="2:9" ht="21">
      <c r="B110" s="32" t="s">
        <v>43</v>
      </c>
      <c r="C110" s="32">
        <v>1</v>
      </c>
      <c r="D110" s="32">
        <v>2</v>
      </c>
      <c r="E110" s="32">
        <v>0</v>
      </c>
      <c r="G110" s="59" t="str">
        <f t="shared" si="5"/>
        <v>Coq Mosan</v>
      </c>
      <c r="H110" s="32">
        <v>1</v>
      </c>
      <c r="I110" s="1"/>
    </row>
    <row r="111" spans="2:9" ht="21">
      <c r="B111" s="32" t="s">
        <v>44</v>
      </c>
      <c r="C111" s="32">
        <v>0</v>
      </c>
      <c r="D111" s="32">
        <v>1</v>
      </c>
      <c r="E111" s="32">
        <v>0</v>
      </c>
      <c r="G111" s="59" t="str">
        <f t="shared" si="5"/>
        <v>Uccle</v>
      </c>
      <c r="H111" s="32">
        <v>1</v>
      </c>
      <c r="I111" s="1"/>
    </row>
    <row r="112" spans="2:9" ht="21">
      <c r="B112" s="32"/>
      <c r="C112" s="32"/>
      <c r="D112" s="32"/>
      <c r="E112" s="32"/>
      <c r="G112" s="60"/>
      <c r="H112" s="32"/>
      <c r="I112" s="1"/>
    </row>
    <row r="113" spans="2:9" ht="21">
      <c r="B113" s="32"/>
      <c r="C113" s="32"/>
      <c r="D113" s="32"/>
      <c r="E113" s="32"/>
      <c r="G113" s="60"/>
      <c r="H113" s="32"/>
      <c r="I113" s="1"/>
    </row>
    <row r="114" spans="2:9" ht="21">
      <c r="B114" s="32"/>
      <c r="C114" s="32"/>
      <c r="D114" s="32"/>
      <c r="E114" s="32"/>
      <c r="G114" s="60"/>
      <c r="H114" s="32"/>
      <c r="I114" s="1"/>
    </row>
    <row r="115" spans="2:9" ht="21">
      <c r="B115" s="32"/>
      <c r="C115" s="32"/>
      <c r="D115" s="32"/>
      <c r="E115" s="32"/>
      <c r="G115" s="60"/>
      <c r="H115" s="32"/>
      <c r="I115" s="1"/>
    </row>
    <row r="116" spans="2:9" ht="21">
      <c r="B116" s="23" t="s">
        <v>33</v>
      </c>
      <c r="C116" s="24">
        <f aca="true" t="shared" si="6" ref="C116:E116">C105-C107-C108-C109-C110-C111-C114-C115</f>
        <v>1</v>
      </c>
      <c r="D116" s="24">
        <f t="shared" si="6"/>
        <v>-1</v>
      </c>
      <c r="E116" s="24">
        <f t="shared" si="6"/>
        <v>0</v>
      </c>
      <c r="G116" s="61" t="s">
        <v>33</v>
      </c>
      <c r="H116" s="24">
        <f>H105-H107-H108-H109-H110-H111-H114-H115</f>
        <v>0</v>
      </c>
      <c r="I116" s="15"/>
    </row>
    <row r="117" spans="2:8" ht="25.8">
      <c r="B117" s="9"/>
      <c r="C117" s="15"/>
      <c r="D117" s="15"/>
      <c r="E117" s="15"/>
      <c r="G117" s="62"/>
      <c r="H117" s="63"/>
    </row>
    <row r="118" spans="2:9" ht="21">
      <c r="B118" s="156"/>
      <c r="C118" s="150"/>
      <c r="D118" s="9"/>
      <c r="E118" s="15"/>
      <c r="F118" s="64"/>
      <c r="G118" s="156"/>
      <c r="H118" s="150"/>
      <c r="I118" s="15"/>
    </row>
    <row r="119" spans="2:9" ht="21">
      <c r="B119" s="9"/>
      <c r="C119" s="9"/>
      <c r="D119" s="9"/>
      <c r="E119" s="15"/>
      <c r="F119" s="64"/>
      <c r="G119" s="9"/>
      <c r="H119" s="9"/>
      <c r="I119" s="15"/>
    </row>
    <row r="120" spans="2:9" ht="42" customHeight="1">
      <c r="B120" s="9"/>
      <c r="C120" s="9"/>
      <c r="D120" s="9"/>
      <c r="E120" s="15"/>
      <c r="F120" s="64"/>
      <c r="G120" s="9"/>
      <c r="H120" s="9"/>
      <c r="I120" s="15"/>
    </row>
    <row r="121" spans="2:8" ht="25.8">
      <c r="B121" s="9"/>
      <c r="C121" s="15"/>
      <c r="D121" s="15"/>
      <c r="E121" s="15"/>
      <c r="G121" s="62"/>
      <c r="H121" s="63"/>
    </row>
    <row r="124" spans="7:9" ht="28.8">
      <c r="G124" s="154" t="str">
        <f>G3</f>
        <v>RN day from 30 March 2019</v>
      </c>
      <c r="H124" s="150"/>
      <c r="I124" s="150"/>
    </row>
    <row r="126" spans="2:8" ht="21">
      <c r="B126" s="155" t="s">
        <v>27</v>
      </c>
      <c r="C126" s="150"/>
      <c r="D126" s="150"/>
      <c r="E126" s="150"/>
      <c r="F126" s="150"/>
      <c r="G126" s="53" t="s">
        <v>45</v>
      </c>
      <c r="H126" s="54" t="s">
        <v>28</v>
      </c>
    </row>
    <row r="128" spans="2:9" ht="21">
      <c r="B128" s="9" t="s">
        <v>0</v>
      </c>
      <c r="C128" s="10" t="s">
        <v>1</v>
      </c>
      <c r="D128" s="10" t="s">
        <v>2</v>
      </c>
      <c r="E128" s="10" t="s">
        <v>29</v>
      </c>
      <c r="F128" s="55"/>
      <c r="G128" s="1"/>
      <c r="H128" s="10" t="s">
        <v>3</v>
      </c>
      <c r="I128" s="10"/>
    </row>
    <row r="129" spans="2:9" ht="21">
      <c r="B129" s="12" t="s">
        <v>30</v>
      </c>
      <c r="C129" s="32">
        <v>6</v>
      </c>
      <c r="D129" s="32">
        <v>6</v>
      </c>
      <c r="E129" s="32">
        <v>6</v>
      </c>
      <c r="G129" s="57" t="s">
        <v>30</v>
      </c>
      <c r="H129" s="32">
        <v>6</v>
      </c>
      <c r="I129" s="1"/>
    </row>
    <row r="130" spans="2:9" ht="23.4">
      <c r="B130" s="14" t="s">
        <v>5</v>
      </c>
      <c r="C130" s="15"/>
      <c r="D130" s="15"/>
      <c r="E130" s="15"/>
      <c r="G130" s="14" t="s">
        <v>5</v>
      </c>
      <c r="H130" s="24"/>
      <c r="I130" s="15"/>
    </row>
    <row r="131" spans="2:9" ht="21">
      <c r="B131" s="58" t="s">
        <v>45</v>
      </c>
      <c r="C131" s="32">
        <v>2</v>
      </c>
      <c r="D131" s="32">
        <v>2</v>
      </c>
      <c r="E131" s="32">
        <v>0</v>
      </c>
      <c r="G131" s="59" t="str">
        <f aca="true" t="shared" si="7" ref="G131:G134">B131</f>
        <v>Mons</v>
      </c>
      <c r="H131" s="32">
        <v>2</v>
      </c>
      <c r="I131" s="1"/>
    </row>
    <row r="132" spans="2:9" ht="21">
      <c r="B132" s="32" t="s">
        <v>46</v>
      </c>
      <c r="C132" s="32">
        <v>2</v>
      </c>
      <c r="D132" s="32">
        <v>2</v>
      </c>
      <c r="E132" s="32">
        <v>0</v>
      </c>
      <c r="G132" s="59" t="str">
        <f t="shared" si="7"/>
        <v>Soignies</v>
      </c>
      <c r="H132" s="32">
        <v>2</v>
      </c>
      <c r="I132" s="1"/>
    </row>
    <row r="133" spans="2:9" ht="21">
      <c r="B133" s="32" t="s">
        <v>6</v>
      </c>
      <c r="C133" s="32">
        <v>2</v>
      </c>
      <c r="D133" s="32">
        <v>2</v>
      </c>
      <c r="E133" s="32">
        <v>0</v>
      </c>
      <c r="G133" s="59" t="str">
        <f t="shared" si="7"/>
        <v>ASUB</v>
      </c>
      <c r="H133" s="32">
        <v>2</v>
      </c>
      <c r="I133" s="1"/>
    </row>
    <row r="134" spans="2:9" ht="21">
      <c r="B134" s="32" t="s">
        <v>47</v>
      </c>
      <c r="C134" s="32">
        <v>2</v>
      </c>
      <c r="D134" s="32">
        <v>2</v>
      </c>
      <c r="E134" s="32">
        <v>0</v>
      </c>
      <c r="F134" s="64"/>
      <c r="G134" s="59" t="str">
        <f t="shared" si="7"/>
        <v>Framerie</v>
      </c>
      <c r="H134" s="32">
        <v>2</v>
      </c>
      <c r="I134" s="1"/>
    </row>
    <row r="135" spans="2:9" ht="21">
      <c r="B135" s="32"/>
      <c r="C135" s="32"/>
      <c r="D135" s="32"/>
      <c r="E135" s="32"/>
      <c r="G135" s="60"/>
      <c r="H135" s="32"/>
      <c r="I135" s="1"/>
    </row>
    <row r="136" spans="2:9" ht="21">
      <c r="B136" s="32"/>
      <c r="C136" s="32"/>
      <c r="D136" s="32"/>
      <c r="E136" s="32"/>
      <c r="G136" s="60"/>
      <c r="H136" s="32"/>
      <c r="I136" s="1"/>
    </row>
    <row r="137" spans="2:9" ht="21">
      <c r="B137" s="32"/>
      <c r="C137" s="32"/>
      <c r="D137" s="32"/>
      <c r="E137" s="32"/>
      <c r="G137" s="60"/>
      <c r="H137" s="32"/>
      <c r="I137" s="1"/>
    </row>
    <row r="138" spans="2:9" ht="21">
      <c r="B138" s="32"/>
      <c r="C138" s="32"/>
      <c r="D138" s="32"/>
      <c r="E138" s="32"/>
      <c r="G138" s="60"/>
      <c r="H138" s="32"/>
      <c r="I138" s="1"/>
    </row>
    <row r="139" spans="2:9" ht="21">
      <c r="B139" s="32"/>
      <c r="C139" s="32"/>
      <c r="D139" s="32"/>
      <c r="E139" s="32"/>
      <c r="G139" s="60"/>
      <c r="H139" s="32"/>
      <c r="I139" s="1"/>
    </row>
    <row r="140" spans="2:9" ht="21">
      <c r="B140" s="23" t="s">
        <v>33</v>
      </c>
      <c r="C140" s="24">
        <f aca="true" t="shared" si="8" ref="C140:E140">C129-C131-C132-C133-C134-C135-C138-C139</f>
        <v>-2</v>
      </c>
      <c r="D140" s="24">
        <f t="shared" si="8"/>
        <v>-2</v>
      </c>
      <c r="E140" s="24">
        <f t="shared" si="8"/>
        <v>6</v>
      </c>
      <c r="G140" s="61" t="s">
        <v>33</v>
      </c>
      <c r="H140" s="24">
        <f>H129-H131-H132-H133-H134-H135-H138-H139</f>
        <v>-2</v>
      </c>
      <c r="I140" s="15"/>
    </row>
    <row r="141" spans="2:8" ht="25.8">
      <c r="B141" s="9"/>
      <c r="C141" s="15"/>
      <c r="D141" s="15"/>
      <c r="E141" s="15"/>
      <c r="G141" s="62"/>
      <c r="H141" s="63"/>
    </row>
    <row r="142" spans="2:9" ht="21">
      <c r="B142" s="156"/>
      <c r="C142" s="150"/>
      <c r="D142" s="9"/>
      <c r="E142" s="15"/>
      <c r="F142" s="64"/>
      <c r="G142" s="156"/>
      <c r="H142" s="150"/>
      <c r="I142" s="15"/>
    </row>
    <row r="143" spans="2:9" ht="39.75" customHeight="1">
      <c r="B143" s="9"/>
      <c r="C143" s="9"/>
      <c r="D143" s="9"/>
      <c r="E143" s="15"/>
      <c r="F143" s="64"/>
      <c r="G143" s="9"/>
      <c r="H143" s="9"/>
      <c r="I143" s="15"/>
    </row>
    <row r="144" spans="2:9" ht="21">
      <c r="B144" s="9"/>
      <c r="C144" s="9"/>
      <c r="D144" s="9"/>
      <c r="E144" s="15"/>
      <c r="F144" s="64"/>
      <c r="G144" s="9"/>
      <c r="H144" s="9"/>
      <c r="I144" s="15"/>
    </row>
    <row r="145" spans="2:8" ht="25.8">
      <c r="B145" s="9"/>
      <c r="C145" s="15"/>
      <c r="D145" s="15"/>
      <c r="E145" s="15"/>
      <c r="G145" s="62"/>
      <c r="H145" s="63"/>
    </row>
    <row r="148" spans="7:9" ht="28.8">
      <c r="G148" s="154" t="str">
        <f>G3</f>
        <v>RN day from 30 March 2019</v>
      </c>
      <c r="H148" s="150"/>
      <c r="I148" s="150"/>
    </row>
    <row r="150" spans="2:8" ht="21">
      <c r="B150" s="155" t="s">
        <v>27</v>
      </c>
      <c r="C150" s="150"/>
      <c r="D150" s="150"/>
      <c r="E150" s="150"/>
      <c r="F150" s="150"/>
      <c r="G150" s="53" t="s">
        <v>35</v>
      </c>
      <c r="H150" s="54" t="s">
        <v>28</v>
      </c>
    </row>
    <row r="152" spans="2:9" ht="21">
      <c r="B152" s="9" t="s">
        <v>0</v>
      </c>
      <c r="C152" s="10" t="s">
        <v>1</v>
      </c>
      <c r="D152" s="10" t="s">
        <v>2</v>
      </c>
      <c r="E152" s="10" t="s">
        <v>29</v>
      </c>
      <c r="F152" s="55"/>
      <c r="G152" s="1"/>
      <c r="H152" s="10" t="s">
        <v>3</v>
      </c>
      <c r="I152" s="10"/>
    </row>
    <row r="153" spans="2:9" ht="21">
      <c r="B153" s="12" t="s">
        <v>30</v>
      </c>
      <c r="C153" s="32">
        <v>6</v>
      </c>
      <c r="D153" s="32">
        <v>6</v>
      </c>
      <c r="E153" s="32">
        <v>0</v>
      </c>
      <c r="G153" s="57" t="s">
        <v>30</v>
      </c>
      <c r="H153" s="32">
        <v>0</v>
      </c>
      <c r="I153" s="1"/>
    </row>
    <row r="154" spans="2:9" ht="23.4">
      <c r="B154" s="14" t="s">
        <v>5</v>
      </c>
      <c r="C154" s="15"/>
      <c r="D154" s="15"/>
      <c r="E154" s="15"/>
      <c r="G154" s="14" t="s">
        <v>5</v>
      </c>
      <c r="H154" s="24"/>
      <c r="I154" s="15"/>
    </row>
    <row r="155" spans="2:9" ht="21">
      <c r="B155" s="58" t="s">
        <v>35</v>
      </c>
      <c r="C155" s="32">
        <v>1</v>
      </c>
      <c r="D155" s="32">
        <v>1</v>
      </c>
      <c r="E155" s="32">
        <v>0</v>
      </c>
      <c r="G155" s="59"/>
      <c r="H155" s="32"/>
      <c r="I155" s="1"/>
    </row>
    <row r="156" spans="2:9" ht="21">
      <c r="B156" s="32" t="s">
        <v>48</v>
      </c>
      <c r="C156" s="32">
        <v>0</v>
      </c>
      <c r="D156" s="32">
        <v>1</v>
      </c>
      <c r="E156" s="32">
        <v>0</v>
      </c>
      <c r="G156" s="59"/>
      <c r="H156" s="32"/>
      <c r="I156" s="1"/>
    </row>
    <row r="157" spans="2:9" ht="21">
      <c r="B157" s="32" t="s">
        <v>49</v>
      </c>
      <c r="C157" s="32">
        <v>1</v>
      </c>
      <c r="D157" s="32">
        <v>1</v>
      </c>
      <c r="E157" s="32">
        <v>0</v>
      </c>
      <c r="G157" s="59"/>
      <c r="H157" s="32"/>
      <c r="I157" s="1"/>
    </row>
    <row r="158" spans="2:9" ht="21">
      <c r="B158" s="32" t="s">
        <v>37</v>
      </c>
      <c r="C158" s="32">
        <v>1</v>
      </c>
      <c r="D158" s="32">
        <v>1</v>
      </c>
      <c r="E158" s="32">
        <v>0</v>
      </c>
      <c r="G158" s="59"/>
      <c r="H158" s="32"/>
      <c r="I158" s="1"/>
    </row>
    <row r="159" spans="2:9" ht="21">
      <c r="B159" s="32"/>
      <c r="C159" s="32"/>
      <c r="D159" s="32"/>
      <c r="E159" s="32"/>
      <c r="G159" s="60"/>
      <c r="H159" s="32"/>
      <c r="I159" s="1"/>
    </row>
    <row r="160" spans="2:9" ht="21">
      <c r="B160" s="32"/>
      <c r="C160" s="32"/>
      <c r="D160" s="32"/>
      <c r="E160" s="32"/>
      <c r="G160" s="60"/>
      <c r="H160" s="32"/>
      <c r="I160" s="1"/>
    </row>
    <row r="161" spans="2:9" ht="21">
      <c r="B161" s="32"/>
      <c r="C161" s="32"/>
      <c r="D161" s="32"/>
      <c r="E161" s="32"/>
      <c r="G161" s="60"/>
      <c r="H161" s="32"/>
      <c r="I161" s="1"/>
    </row>
    <row r="162" spans="2:9" ht="21">
      <c r="B162" s="32"/>
      <c r="C162" s="32"/>
      <c r="D162" s="32"/>
      <c r="E162" s="32"/>
      <c r="G162" s="60"/>
      <c r="H162" s="32"/>
      <c r="I162" s="1"/>
    </row>
    <row r="163" spans="2:9" ht="21">
      <c r="B163" s="32"/>
      <c r="C163" s="32"/>
      <c r="D163" s="32"/>
      <c r="E163" s="32"/>
      <c r="G163" s="60"/>
      <c r="H163" s="32"/>
      <c r="I163" s="1"/>
    </row>
    <row r="164" spans="2:9" ht="21">
      <c r="B164" s="23" t="s">
        <v>33</v>
      </c>
      <c r="C164" s="24">
        <f aca="true" t="shared" si="9" ref="C164:E164">C153-C155-C156-C157-C158-C159-C162-C163</f>
        <v>3</v>
      </c>
      <c r="D164" s="24">
        <f t="shared" si="9"/>
        <v>2</v>
      </c>
      <c r="E164" s="24">
        <f t="shared" si="9"/>
        <v>0</v>
      </c>
      <c r="G164" s="61" t="s">
        <v>33</v>
      </c>
      <c r="H164" s="24">
        <f>H153-H155-H156-H157-H158-H159-H162-H163</f>
        <v>0</v>
      </c>
      <c r="I164" s="15"/>
    </row>
    <row r="165" spans="2:8" ht="25.8">
      <c r="B165" s="9"/>
      <c r="C165" s="15"/>
      <c r="D165" s="15"/>
      <c r="E165" s="15"/>
      <c r="G165" s="62"/>
      <c r="H165" s="63"/>
    </row>
    <row r="166" spans="2:9" ht="21">
      <c r="B166" s="156"/>
      <c r="C166" s="150"/>
      <c r="D166" s="9"/>
      <c r="E166" s="15"/>
      <c r="F166" s="64"/>
      <c r="G166" s="156"/>
      <c r="H166" s="150"/>
      <c r="I166" s="15"/>
    </row>
    <row r="167" spans="2:9" ht="36" customHeight="1">
      <c r="B167" s="9"/>
      <c r="C167" s="9"/>
      <c r="D167" s="9"/>
      <c r="E167" s="15"/>
      <c r="F167" s="64"/>
      <c r="G167" s="9"/>
      <c r="H167" s="9"/>
      <c r="I167" s="15"/>
    </row>
    <row r="168" spans="2:9" ht="21">
      <c r="B168" s="9"/>
      <c r="C168" s="9"/>
      <c r="D168" s="9"/>
      <c r="E168" s="15"/>
      <c r="F168" s="64"/>
      <c r="G168" s="9"/>
      <c r="H168" s="9"/>
      <c r="I168" s="15"/>
    </row>
    <row r="169" spans="2:8" ht="25.8">
      <c r="B169" s="9"/>
      <c r="C169" s="15"/>
      <c r="D169" s="15"/>
      <c r="E169" s="15"/>
      <c r="G169" s="62"/>
      <c r="H169" s="63"/>
    </row>
    <row r="172" spans="7:9" ht="28.8">
      <c r="G172" s="154" t="str">
        <f>G3</f>
        <v>RN day from 30 March 2019</v>
      </c>
      <c r="H172" s="150"/>
      <c r="I172" s="150"/>
    </row>
    <row r="174" spans="2:8" ht="21">
      <c r="B174" s="155" t="s">
        <v>27</v>
      </c>
      <c r="C174" s="150"/>
      <c r="D174" s="150"/>
      <c r="E174" s="150"/>
      <c r="F174" s="150"/>
      <c r="G174" s="53" t="s">
        <v>50</v>
      </c>
      <c r="H174" s="54" t="s">
        <v>28</v>
      </c>
    </row>
    <row r="176" spans="2:9" ht="21">
      <c r="B176" s="9" t="s">
        <v>0</v>
      </c>
      <c r="C176" s="10" t="s">
        <v>1</v>
      </c>
      <c r="D176" s="10" t="s">
        <v>2</v>
      </c>
      <c r="E176" s="10" t="s">
        <v>29</v>
      </c>
      <c r="F176" s="55"/>
      <c r="G176" s="1"/>
      <c r="H176" s="10" t="s">
        <v>3</v>
      </c>
      <c r="I176" s="10"/>
    </row>
    <row r="177" spans="2:9" ht="21">
      <c r="B177" s="12" t="s">
        <v>30</v>
      </c>
      <c r="C177" s="32">
        <v>6</v>
      </c>
      <c r="D177" s="32">
        <v>6</v>
      </c>
      <c r="E177" s="32">
        <v>0</v>
      </c>
      <c r="G177" s="57" t="s">
        <v>30</v>
      </c>
      <c r="H177" s="32">
        <v>6</v>
      </c>
      <c r="I177" s="1"/>
    </row>
    <row r="178" spans="2:9" ht="23.4">
      <c r="B178" s="14" t="s">
        <v>5</v>
      </c>
      <c r="C178" s="15"/>
      <c r="D178" s="15"/>
      <c r="E178" s="15"/>
      <c r="G178" s="14" t="s">
        <v>5</v>
      </c>
      <c r="H178" s="24"/>
      <c r="I178" s="15"/>
    </row>
    <row r="179" spans="2:9" ht="21">
      <c r="B179" s="58" t="s">
        <v>50</v>
      </c>
      <c r="C179" s="32">
        <v>1</v>
      </c>
      <c r="D179" s="32">
        <v>1</v>
      </c>
      <c r="E179" s="32">
        <v>0</v>
      </c>
      <c r="G179" s="59" t="str">
        <f aca="true" t="shared" si="10" ref="G179:G181">B179</f>
        <v>Binche</v>
      </c>
      <c r="H179" s="32">
        <v>1</v>
      </c>
      <c r="I179" s="1"/>
    </row>
    <row r="180" spans="2:9" ht="21">
      <c r="B180" s="32" t="s">
        <v>51</v>
      </c>
      <c r="C180" s="32">
        <v>1</v>
      </c>
      <c r="D180" s="32">
        <v>1</v>
      </c>
      <c r="E180" s="32">
        <v>0</v>
      </c>
      <c r="G180" s="59" t="str">
        <f t="shared" si="10"/>
        <v>Hesby</v>
      </c>
      <c r="H180" s="32">
        <v>2</v>
      </c>
      <c r="I180" s="1"/>
    </row>
    <row r="181" spans="2:9" ht="21">
      <c r="B181" s="32" t="s">
        <v>52</v>
      </c>
      <c r="C181" s="32">
        <v>2</v>
      </c>
      <c r="D181" s="32">
        <v>2</v>
      </c>
      <c r="E181" s="32">
        <v>0</v>
      </c>
      <c r="G181" s="59" t="str">
        <f t="shared" si="10"/>
        <v>Saint Ghislain / Collines</v>
      </c>
      <c r="H181" s="32">
        <v>1</v>
      </c>
      <c r="I181" s="1"/>
    </row>
    <row r="182" spans="2:9" ht="21">
      <c r="B182" s="32"/>
      <c r="C182" s="32"/>
      <c r="D182" s="32"/>
      <c r="E182" s="32"/>
      <c r="G182" s="59"/>
      <c r="H182" s="32"/>
      <c r="I182" s="1"/>
    </row>
    <row r="183" spans="2:9" ht="21">
      <c r="B183" s="32"/>
      <c r="C183" s="32"/>
      <c r="D183" s="32"/>
      <c r="E183" s="32"/>
      <c r="G183" s="60"/>
      <c r="H183" s="32"/>
      <c r="I183" s="1"/>
    </row>
    <row r="184" spans="2:9" ht="21">
      <c r="B184" s="32"/>
      <c r="C184" s="32"/>
      <c r="D184" s="32"/>
      <c r="E184" s="32"/>
      <c r="F184" s="64"/>
      <c r="G184" s="60"/>
      <c r="H184" s="32"/>
      <c r="I184" s="1"/>
    </row>
    <row r="185" spans="2:9" ht="21">
      <c r="B185" s="32"/>
      <c r="C185" s="32"/>
      <c r="D185" s="32"/>
      <c r="E185" s="32"/>
      <c r="G185" s="60"/>
      <c r="H185" s="32"/>
      <c r="I185" s="1"/>
    </row>
    <row r="186" spans="2:9" ht="21">
      <c r="B186" s="32"/>
      <c r="C186" s="32"/>
      <c r="D186" s="32"/>
      <c r="E186" s="32"/>
      <c r="G186" s="60"/>
      <c r="H186" s="32"/>
      <c r="I186" s="1"/>
    </row>
    <row r="187" spans="2:9" ht="21">
      <c r="B187" s="32"/>
      <c r="C187" s="32"/>
      <c r="D187" s="32"/>
      <c r="E187" s="32"/>
      <c r="G187" s="60"/>
      <c r="H187" s="32"/>
      <c r="I187" s="1"/>
    </row>
    <row r="188" spans="2:9" ht="21">
      <c r="B188" s="23" t="s">
        <v>33</v>
      </c>
      <c r="C188" s="24">
        <f aca="true" t="shared" si="11" ref="C188:E188">C177-C179-C180-C181-C182-C183-C186-C187</f>
        <v>2</v>
      </c>
      <c r="D188" s="24">
        <f t="shared" si="11"/>
        <v>2</v>
      </c>
      <c r="E188" s="24">
        <f t="shared" si="11"/>
        <v>0</v>
      </c>
      <c r="G188" s="61" t="s">
        <v>33</v>
      </c>
      <c r="H188" s="24">
        <f>H177-H179-H180-H181-H182-H183-H186-H187</f>
        <v>2</v>
      </c>
      <c r="I188" s="15"/>
    </row>
    <row r="189" spans="2:8" ht="25.8">
      <c r="B189" s="9"/>
      <c r="C189" s="15"/>
      <c r="D189" s="15"/>
      <c r="E189" s="15"/>
      <c r="G189" s="62"/>
      <c r="H189" s="63"/>
    </row>
    <row r="190" spans="2:9" ht="21">
      <c r="B190" s="156"/>
      <c r="C190" s="150"/>
      <c r="D190" s="9"/>
      <c r="E190" s="15"/>
      <c r="F190" s="64"/>
      <c r="G190" s="156"/>
      <c r="H190" s="150"/>
      <c r="I190" s="15"/>
    </row>
    <row r="191" spans="2:9" ht="21">
      <c r="B191" s="9"/>
      <c r="C191" s="9"/>
      <c r="D191" s="9"/>
      <c r="E191" s="15"/>
      <c r="F191" s="64"/>
      <c r="G191" s="9"/>
      <c r="H191" s="9"/>
      <c r="I191" s="15"/>
    </row>
    <row r="192" spans="2:9" ht="34.5" customHeight="1">
      <c r="B192" s="9"/>
      <c r="C192" s="9"/>
      <c r="D192" s="9"/>
      <c r="E192" s="15"/>
      <c r="F192" s="64"/>
      <c r="G192" s="9"/>
      <c r="H192" s="9"/>
      <c r="I192" s="15"/>
    </row>
    <row r="193" spans="2:8" ht="27" customHeight="1">
      <c r="B193" s="9"/>
      <c r="C193" s="15"/>
      <c r="D193" s="15"/>
      <c r="E193" s="15"/>
      <c r="G193" s="62"/>
      <c r="H193" s="63"/>
    </row>
    <row r="196" spans="7:9" ht="28.8">
      <c r="G196" s="154" t="str">
        <f>G3</f>
        <v>RN day from 30 March 2019</v>
      </c>
      <c r="H196" s="150"/>
      <c r="I196" s="150"/>
    </row>
    <row r="198" spans="2:8" ht="21">
      <c r="B198" s="155" t="s">
        <v>27</v>
      </c>
      <c r="C198" s="150"/>
      <c r="D198" s="150"/>
      <c r="E198" s="150"/>
      <c r="F198" s="150"/>
      <c r="G198" s="53" t="s">
        <v>53</v>
      </c>
      <c r="H198" s="54" t="s">
        <v>28</v>
      </c>
    </row>
    <row r="200" spans="2:9" ht="21">
      <c r="B200" s="9" t="s">
        <v>0</v>
      </c>
      <c r="C200" s="10" t="s">
        <v>1</v>
      </c>
      <c r="D200" s="10" t="s">
        <v>2</v>
      </c>
      <c r="E200" s="10" t="s">
        <v>29</v>
      </c>
      <c r="F200" s="55"/>
      <c r="G200" s="1"/>
      <c r="H200" s="10" t="s">
        <v>3</v>
      </c>
      <c r="I200" s="10"/>
    </row>
    <row r="201" spans="2:9" ht="21">
      <c r="B201" s="12" t="s">
        <v>30</v>
      </c>
      <c r="C201" s="32">
        <v>6</v>
      </c>
      <c r="D201" s="32">
        <v>6</v>
      </c>
      <c r="E201" s="32">
        <v>0</v>
      </c>
      <c r="G201" s="57" t="s">
        <v>30</v>
      </c>
      <c r="H201" s="32">
        <v>6</v>
      </c>
      <c r="I201" s="1"/>
    </row>
    <row r="202" spans="2:9" ht="23.4">
      <c r="B202" s="14" t="s">
        <v>5</v>
      </c>
      <c r="C202" s="15"/>
      <c r="D202" s="15"/>
      <c r="E202" s="15"/>
      <c r="G202" s="14" t="s">
        <v>5</v>
      </c>
      <c r="H202" s="24"/>
      <c r="I202" s="15"/>
    </row>
    <row r="203" spans="2:9" ht="21">
      <c r="B203" s="58" t="s">
        <v>53</v>
      </c>
      <c r="C203" s="32">
        <v>2</v>
      </c>
      <c r="D203" s="32">
        <v>2</v>
      </c>
      <c r="E203" s="32">
        <v>0</v>
      </c>
      <c r="G203" s="59" t="str">
        <f aca="true" t="shared" si="12" ref="G203:G209">B203</f>
        <v>Black Star</v>
      </c>
      <c r="H203" s="32">
        <v>1</v>
      </c>
      <c r="I203" s="1"/>
    </row>
    <row r="204" spans="2:9" ht="21">
      <c r="B204" s="32" t="s">
        <v>54</v>
      </c>
      <c r="C204" s="32">
        <v>0</v>
      </c>
      <c r="D204" s="32">
        <v>1</v>
      </c>
      <c r="E204" s="32">
        <v>0</v>
      </c>
      <c r="G204" s="59" t="str">
        <f t="shared" si="12"/>
        <v>Stade Marchois</v>
      </c>
      <c r="H204" s="32">
        <v>1</v>
      </c>
      <c r="I204" s="1"/>
    </row>
    <row r="205" spans="2:9" ht="21">
      <c r="B205" s="32" t="s">
        <v>55</v>
      </c>
      <c r="C205" s="32">
        <v>1</v>
      </c>
      <c r="D205" s="32">
        <v>1</v>
      </c>
      <c r="E205" s="32">
        <v>0</v>
      </c>
      <c r="G205" s="59" t="str">
        <f t="shared" si="12"/>
        <v>Namur</v>
      </c>
      <c r="H205" s="32">
        <v>1</v>
      </c>
      <c r="I205" s="1"/>
    </row>
    <row r="206" spans="2:9" ht="21">
      <c r="B206" s="32" t="s">
        <v>56</v>
      </c>
      <c r="C206" s="32">
        <v>1</v>
      </c>
      <c r="D206" s="32">
        <v>1</v>
      </c>
      <c r="E206" s="32">
        <v>0</v>
      </c>
      <c r="G206" s="59" t="str">
        <f t="shared" si="12"/>
        <v>Ardenne Rugby</v>
      </c>
      <c r="H206" s="32">
        <v>1</v>
      </c>
      <c r="I206" s="1"/>
    </row>
    <row r="207" spans="2:9" ht="21">
      <c r="B207" s="32" t="s">
        <v>57</v>
      </c>
      <c r="C207" s="32">
        <v>1</v>
      </c>
      <c r="D207" s="32">
        <v>1</v>
      </c>
      <c r="E207" s="32">
        <v>0</v>
      </c>
      <c r="G207" s="59" t="str">
        <f t="shared" si="12"/>
        <v>Liège</v>
      </c>
      <c r="H207" s="32">
        <v>1</v>
      </c>
      <c r="I207" s="1"/>
    </row>
    <row r="208" spans="2:9" ht="21">
      <c r="B208" s="32" t="s">
        <v>58</v>
      </c>
      <c r="C208" s="32">
        <v>0</v>
      </c>
      <c r="D208" s="32">
        <v>1</v>
      </c>
      <c r="E208" s="32">
        <v>0</v>
      </c>
      <c r="G208" s="59" t="str">
        <f t="shared" si="12"/>
        <v>Rush</v>
      </c>
      <c r="H208" s="32">
        <v>0</v>
      </c>
      <c r="I208" s="1"/>
    </row>
    <row r="209" spans="2:9" ht="21">
      <c r="B209" s="32" t="s">
        <v>38</v>
      </c>
      <c r="C209" s="32">
        <v>1</v>
      </c>
      <c r="D209" s="32">
        <v>1</v>
      </c>
      <c r="E209" s="32">
        <v>0</v>
      </c>
      <c r="G209" s="59" t="str">
        <f t="shared" si="12"/>
        <v>Antwerp</v>
      </c>
      <c r="H209" s="32">
        <v>0</v>
      </c>
      <c r="I209" s="1"/>
    </row>
    <row r="210" spans="2:9" ht="21">
      <c r="B210" s="32"/>
      <c r="C210" s="32"/>
      <c r="D210" s="32"/>
      <c r="E210" s="32"/>
      <c r="G210" s="60"/>
      <c r="H210" s="32"/>
      <c r="I210" s="1"/>
    </row>
    <row r="211" spans="2:9" ht="21">
      <c r="B211" s="32"/>
      <c r="C211" s="32"/>
      <c r="D211" s="32"/>
      <c r="E211" s="32"/>
      <c r="G211" s="60"/>
      <c r="H211" s="32"/>
      <c r="I211" s="1"/>
    </row>
    <row r="212" spans="2:9" ht="21">
      <c r="B212" s="23" t="s">
        <v>33</v>
      </c>
      <c r="C212" s="24">
        <v>0</v>
      </c>
      <c r="D212" s="24">
        <v>-2</v>
      </c>
      <c r="E212" s="24">
        <f>E201-E203-E204-E205-E206-E207-E210-E211</f>
        <v>0</v>
      </c>
      <c r="G212" s="61" t="s">
        <v>33</v>
      </c>
      <c r="H212" s="24">
        <f>H201-H203-H204-H205-H206-H207-H210-H211</f>
        <v>1</v>
      </c>
      <c r="I212" s="15"/>
    </row>
    <row r="213" spans="2:8" ht="25.8">
      <c r="B213" s="9"/>
      <c r="C213" s="15"/>
      <c r="D213" s="15"/>
      <c r="E213" s="15"/>
      <c r="G213" s="62"/>
      <c r="H213" s="63"/>
    </row>
    <row r="214" spans="2:9" ht="21">
      <c r="B214" s="156"/>
      <c r="C214" s="150"/>
      <c r="D214" s="9"/>
      <c r="E214" s="15"/>
      <c r="F214" s="64"/>
      <c r="G214" s="156"/>
      <c r="H214" s="150"/>
      <c r="I214" s="15"/>
    </row>
    <row r="215" spans="2:9" ht="21">
      <c r="B215" s="9"/>
      <c r="C215" s="9"/>
      <c r="D215" s="9"/>
      <c r="E215" s="15"/>
      <c r="F215" s="64"/>
      <c r="G215" s="9"/>
      <c r="H215" s="9"/>
      <c r="I215" s="15"/>
    </row>
    <row r="216" spans="2:9" ht="37.5" customHeight="1">
      <c r="B216" s="9"/>
      <c r="C216" s="9"/>
      <c r="D216" s="9"/>
      <c r="E216" s="15"/>
      <c r="F216" s="64"/>
      <c r="G216" s="9"/>
      <c r="H216" s="9"/>
      <c r="I216" s="15"/>
    </row>
    <row r="217" spans="2:8" ht="25.8">
      <c r="B217" s="9"/>
      <c r="C217" s="15"/>
      <c r="D217" s="15"/>
      <c r="E217" s="15"/>
      <c r="G217" s="62"/>
      <c r="H217" s="63"/>
    </row>
    <row r="220" spans="7:9" ht="28.8">
      <c r="G220" s="154" t="str">
        <f>G3</f>
        <v>RN day from 30 March 2019</v>
      </c>
      <c r="H220" s="150"/>
      <c r="I220" s="150"/>
    </row>
    <row r="222" spans="2:8" ht="21">
      <c r="B222" s="155" t="s">
        <v>27</v>
      </c>
      <c r="C222" s="150"/>
      <c r="D222" s="150"/>
      <c r="E222" s="150"/>
      <c r="F222" s="150"/>
      <c r="G222" s="53" t="s">
        <v>59</v>
      </c>
      <c r="H222" s="54" t="s">
        <v>28</v>
      </c>
    </row>
    <row r="224" spans="2:9" ht="21">
      <c r="B224" s="9" t="s">
        <v>0</v>
      </c>
      <c r="C224" s="10" t="s">
        <v>1</v>
      </c>
      <c r="D224" s="10" t="s">
        <v>2</v>
      </c>
      <c r="E224" s="10" t="s">
        <v>29</v>
      </c>
      <c r="F224" s="55"/>
      <c r="G224" s="1"/>
      <c r="H224" s="10" t="s">
        <v>3</v>
      </c>
      <c r="I224" s="10"/>
    </row>
    <row r="225" spans="2:9" ht="21">
      <c r="B225" s="12" t="s">
        <v>30</v>
      </c>
      <c r="C225" s="32">
        <v>6</v>
      </c>
      <c r="D225" s="32">
        <v>6</v>
      </c>
      <c r="E225" s="32">
        <v>0</v>
      </c>
      <c r="G225" s="12" t="s">
        <v>30</v>
      </c>
      <c r="H225" s="32">
        <v>6</v>
      </c>
      <c r="I225" s="1"/>
    </row>
    <row r="226" spans="2:9" ht="23.4">
      <c r="B226" s="14" t="s">
        <v>5</v>
      </c>
      <c r="C226" s="15"/>
      <c r="D226" s="15"/>
      <c r="E226" s="15"/>
      <c r="G226" s="14" t="s">
        <v>5</v>
      </c>
      <c r="H226" s="24"/>
      <c r="I226" s="15"/>
    </row>
    <row r="227" spans="2:9" ht="21">
      <c r="B227" s="58" t="s">
        <v>59</v>
      </c>
      <c r="C227" s="32">
        <v>1</v>
      </c>
      <c r="D227" s="32">
        <v>1</v>
      </c>
      <c r="E227" s="32">
        <v>0</v>
      </c>
      <c r="G227" s="58" t="str">
        <f aca="true" t="shared" si="13" ref="G227:G231">B227</f>
        <v>Nivelles</v>
      </c>
      <c r="H227" s="32">
        <v>1</v>
      </c>
      <c r="I227" s="1"/>
    </row>
    <row r="228" spans="2:9" ht="21">
      <c r="B228" s="32" t="s">
        <v>60</v>
      </c>
      <c r="C228" s="32">
        <v>1</v>
      </c>
      <c r="D228" s="32">
        <v>1</v>
      </c>
      <c r="E228" s="32">
        <v>0</v>
      </c>
      <c r="G228" s="58" t="str">
        <f t="shared" si="13"/>
        <v>Visé</v>
      </c>
      <c r="H228" s="32">
        <v>2</v>
      </c>
      <c r="I228" s="1"/>
    </row>
    <row r="229" spans="2:9" ht="21">
      <c r="B229" s="32" t="s">
        <v>25</v>
      </c>
      <c r="C229" s="32">
        <v>1</v>
      </c>
      <c r="D229" s="32">
        <v>1</v>
      </c>
      <c r="E229" s="32">
        <v>0</v>
      </c>
      <c r="G229" s="58" t="str">
        <f t="shared" si="13"/>
        <v>RSCA</v>
      </c>
      <c r="H229" s="32">
        <v>0</v>
      </c>
      <c r="I229" s="1"/>
    </row>
    <row r="230" spans="2:9" ht="21">
      <c r="B230" s="32" t="s">
        <v>61</v>
      </c>
      <c r="C230" s="32">
        <v>2</v>
      </c>
      <c r="D230" s="32">
        <v>1</v>
      </c>
      <c r="E230" s="32">
        <v>0</v>
      </c>
      <c r="G230" s="58" t="str">
        <f t="shared" si="13"/>
        <v>Gent</v>
      </c>
      <c r="H230" s="32">
        <v>1</v>
      </c>
      <c r="I230" s="1"/>
    </row>
    <row r="231" spans="2:9" ht="21">
      <c r="B231" s="32" t="s">
        <v>62</v>
      </c>
      <c r="C231" s="32">
        <v>2</v>
      </c>
      <c r="D231" s="32">
        <v>1</v>
      </c>
      <c r="E231" s="32">
        <v>0</v>
      </c>
      <c r="G231" s="58" t="str">
        <f t="shared" si="13"/>
        <v>Citizens</v>
      </c>
      <c r="H231" s="32">
        <v>1</v>
      </c>
      <c r="I231" s="1"/>
    </row>
    <row r="232" spans="2:9" ht="21">
      <c r="B232" s="32"/>
      <c r="C232" s="32"/>
      <c r="D232" s="32"/>
      <c r="E232" s="32"/>
      <c r="G232" s="32"/>
      <c r="H232" s="32"/>
      <c r="I232" s="1"/>
    </row>
    <row r="233" spans="2:9" ht="21">
      <c r="B233" s="32"/>
      <c r="C233" s="32"/>
      <c r="D233" s="32"/>
      <c r="E233" s="32"/>
      <c r="G233" s="32"/>
      <c r="H233" s="32"/>
      <c r="I233" s="1"/>
    </row>
    <row r="234" spans="2:9" ht="21">
      <c r="B234" s="32"/>
      <c r="C234" s="32"/>
      <c r="D234" s="32"/>
      <c r="E234" s="32"/>
      <c r="G234" s="32"/>
      <c r="H234" s="32"/>
      <c r="I234" s="1"/>
    </row>
    <row r="235" spans="2:9" ht="21">
      <c r="B235" s="32"/>
      <c r="C235" s="32"/>
      <c r="D235" s="32"/>
      <c r="E235" s="32"/>
      <c r="G235" s="32"/>
      <c r="H235" s="32"/>
      <c r="I235" s="1"/>
    </row>
    <row r="236" spans="2:9" ht="21">
      <c r="B236" s="23" t="s">
        <v>33</v>
      </c>
      <c r="C236" s="24">
        <f aca="true" t="shared" si="14" ref="C236:E236">C225-C227-C228-C229-C230-C231-C234-C235</f>
        <v>-1</v>
      </c>
      <c r="D236" s="24">
        <f t="shared" si="14"/>
        <v>1</v>
      </c>
      <c r="E236" s="24">
        <f t="shared" si="14"/>
        <v>0</v>
      </c>
      <c r="G236" s="23" t="s">
        <v>33</v>
      </c>
      <c r="H236" s="24">
        <f>H225-H227-H228-H229-H230-H231-H234-H235</f>
        <v>1</v>
      </c>
      <c r="I236" s="15"/>
    </row>
    <row r="237" spans="2:8" ht="25.8">
      <c r="B237" s="9"/>
      <c r="C237" s="15"/>
      <c r="D237" s="15"/>
      <c r="E237" s="15"/>
      <c r="G237" s="62"/>
      <c r="H237" s="63"/>
    </row>
    <row r="238" spans="2:9" ht="21">
      <c r="B238" s="156"/>
      <c r="C238" s="150"/>
      <c r="D238" s="9"/>
      <c r="E238" s="15"/>
      <c r="F238" s="64"/>
      <c r="G238" s="156"/>
      <c r="H238" s="150"/>
      <c r="I238" s="15"/>
    </row>
    <row r="239" spans="2:9" ht="31.5" customHeight="1">
      <c r="B239" s="9"/>
      <c r="C239" s="9"/>
      <c r="D239" s="9"/>
      <c r="E239" s="15"/>
      <c r="F239" s="64"/>
      <c r="G239" s="9"/>
      <c r="H239" s="9"/>
      <c r="I239" s="15"/>
    </row>
    <row r="240" spans="2:9" ht="21">
      <c r="B240" s="9"/>
      <c r="C240" s="9"/>
      <c r="D240" s="9"/>
      <c r="E240" s="15"/>
      <c r="F240" s="64"/>
      <c r="G240" s="9"/>
      <c r="H240" s="9"/>
      <c r="I240" s="15"/>
    </row>
    <row r="241" spans="2:8" ht="25.8">
      <c r="B241" s="9"/>
      <c r="C241" s="15"/>
      <c r="D241" s="15"/>
      <c r="E241" s="15"/>
      <c r="G241" s="62"/>
      <c r="H241" s="63"/>
    </row>
    <row r="242" spans="1:9" ht="15.75">
      <c r="A242" s="68"/>
      <c r="B242" s="68"/>
      <c r="C242" s="68"/>
      <c r="D242" s="68"/>
      <c r="E242" s="68"/>
      <c r="F242" s="68"/>
      <c r="G242" s="68"/>
      <c r="H242" s="68"/>
      <c r="I242" s="68"/>
    </row>
    <row r="243" spans="1:9" ht="15.75">
      <c r="A243" s="68"/>
      <c r="B243" s="68"/>
      <c r="C243" s="68"/>
      <c r="D243" s="68"/>
      <c r="E243" s="68"/>
      <c r="F243" s="68"/>
      <c r="G243" s="68"/>
      <c r="H243" s="68"/>
      <c r="I243" s="68"/>
    </row>
    <row r="244" spans="1:9" ht="28.8">
      <c r="A244" s="68"/>
      <c r="B244" s="68"/>
      <c r="C244" s="68"/>
      <c r="D244" s="68"/>
      <c r="E244" s="68"/>
      <c r="F244" s="68"/>
      <c r="G244" s="157" t="str">
        <f>G3</f>
        <v>RN day from 30 March 2019</v>
      </c>
      <c r="H244" s="150"/>
      <c r="I244" s="150"/>
    </row>
    <row r="245" spans="1:9" ht="15.6">
      <c r="A245" s="68"/>
      <c r="B245" s="68"/>
      <c r="C245" s="68"/>
      <c r="D245" s="68"/>
      <c r="E245" s="68"/>
      <c r="F245" s="68"/>
      <c r="G245" s="68"/>
      <c r="H245" s="68"/>
      <c r="I245" s="68"/>
    </row>
    <row r="246" spans="1:9" ht="21">
      <c r="A246" s="68"/>
      <c r="B246" s="155" t="s">
        <v>27</v>
      </c>
      <c r="C246" s="150"/>
      <c r="D246" s="150"/>
      <c r="E246" s="150"/>
      <c r="F246" s="150"/>
      <c r="G246" s="53" t="s">
        <v>63</v>
      </c>
      <c r="H246" s="54" t="s">
        <v>28</v>
      </c>
      <c r="I246" s="68"/>
    </row>
    <row r="247" spans="1:9" ht="15.6">
      <c r="A247" s="68"/>
      <c r="B247" s="68"/>
      <c r="C247" s="68"/>
      <c r="D247" s="68"/>
      <c r="E247" s="68"/>
      <c r="F247" s="68"/>
      <c r="G247" s="68"/>
      <c r="H247" s="68"/>
      <c r="I247" s="68"/>
    </row>
    <row r="248" spans="1:9" ht="21">
      <c r="A248" s="68"/>
      <c r="B248" s="9" t="s">
        <v>0</v>
      </c>
      <c r="C248" s="10" t="s">
        <v>1</v>
      </c>
      <c r="D248" s="10" t="s">
        <v>2</v>
      </c>
      <c r="E248" s="10" t="s">
        <v>29</v>
      </c>
      <c r="F248" s="55"/>
      <c r="G248" s="1"/>
      <c r="H248" s="10" t="s">
        <v>3</v>
      </c>
      <c r="I248" s="41"/>
    </row>
    <row r="249" spans="1:9" ht="21">
      <c r="A249" s="68"/>
      <c r="B249" s="12" t="s">
        <v>30</v>
      </c>
      <c r="C249" s="69">
        <v>6</v>
      </c>
      <c r="D249" s="69">
        <v>6</v>
      </c>
      <c r="E249" s="69">
        <v>0</v>
      </c>
      <c r="F249" s="68"/>
      <c r="G249" s="12" t="s">
        <v>30</v>
      </c>
      <c r="H249" s="32">
        <v>6</v>
      </c>
      <c r="I249" s="1"/>
    </row>
    <row r="250" spans="1:9" ht="23.4">
      <c r="A250" s="68"/>
      <c r="B250" s="14" t="s">
        <v>5</v>
      </c>
      <c r="C250" s="15"/>
      <c r="D250" s="15"/>
      <c r="E250" s="15"/>
      <c r="G250" s="14" t="s">
        <v>5</v>
      </c>
      <c r="H250" s="24"/>
      <c r="I250" s="43"/>
    </row>
    <row r="251" spans="1:9" ht="21">
      <c r="A251" s="68"/>
      <c r="B251" s="70" t="s">
        <v>64</v>
      </c>
      <c r="C251" s="71">
        <v>1</v>
      </c>
      <c r="D251" s="71">
        <v>1</v>
      </c>
      <c r="E251" s="71">
        <v>0</v>
      </c>
      <c r="F251" s="68"/>
      <c r="G251" s="70" t="s">
        <v>64</v>
      </c>
      <c r="H251" s="72">
        <v>1</v>
      </c>
      <c r="I251" s="42"/>
    </row>
    <row r="252" spans="1:9" ht="21">
      <c r="A252" s="68"/>
      <c r="B252" s="70" t="s">
        <v>65</v>
      </c>
      <c r="C252" s="73">
        <v>0</v>
      </c>
      <c r="D252" s="73">
        <v>0</v>
      </c>
      <c r="E252" s="73">
        <v>0</v>
      </c>
      <c r="F252" s="68"/>
      <c r="G252" s="70" t="s">
        <v>65</v>
      </c>
      <c r="H252" s="72">
        <v>1</v>
      </c>
      <c r="I252" s="42"/>
    </row>
    <row r="253" spans="1:9" ht="21">
      <c r="A253" s="68"/>
      <c r="B253" s="70" t="s">
        <v>66</v>
      </c>
      <c r="C253" s="73">
        <v>1</v>
      </c>
      <c r="D253" s="73">
        <v>1</v>
      </c>
      <c r="E253" s="73">
        <v>0</v>
      </c>
      <c r="F253" s="68"/>
      <c r="G253" s="70" t="s">
        <v>66</v>
      </c>
      <c r="H253" s="72">
        <v>1</v>
      </c>
      <c r="I253" s="42"/>
    </row>
    <row r="254" spans="1:9" ht="21">
      <c r="A254" s="68"/>
      <c r="B254" s="70" t="s">
        <v>67</v>
      </c>
      <c r="C254" s="73">
        <v>0</v>
      </c>
      <c r="D254" s="73">
        <v>1</v>
      </c>
      <c r="E254" s="73">
        <v>0</v>
      </c>
      <c r="F254" s="68"/>
      <c r="G254" s="70"/>
      <c r="H254" s="72"/>
      <c r="I254" s="42"/>
    </row>
    <row r="255" spans="1:9" ht="21">
      <c r="A255" s="68"/>
      <c r="B255" s="70"/>
      <c r="C255" s="73"/>
      <c r="D255" s="73"/>
      <c r="E255" s="73"/>
      <c r="F255" s="68"/>
      <c r="G255" s="70"/>
      <c r="H255" s="72"/>
      <c r="I255" s="42"/>
    </row>
    <row r="256" spans="1:9" ht="21">
      <c r="A256" s="68"/>
      <c r="B256" s="70"/>
      <c r="C256" s="73"/>
      <c r="D256" s="73"/>
      <c r="E256" s="73"/>
      <c r="F256" s="68"/>
      <c r="G256" s="70"/>
      <c r="H256" s="72"/>
      <c r="I256" s="42"/>
    </row>
    <row r="257" spans="1:9" ht="21">
      <c r="A257" s="68"/>
      <c r="B257" s="70"/>
      <c r="C257" s="73"/>
      <c r="D257" s="73"/>
      <c r="E257" s="73"/>
      <c r="F257" s="68"/>
      <c r="G257" s="70"/>
      <c r="H257" s="72"/>
      <c r="I257" s="42"/>
    </row>
    <row r="258" spans="1:9" ht="21">
      <c r="A258" s="68"/>
      <c r="B258" s="70"/>
      <c r="C258" s="73"/>
      <c r="D258" s="73"/>
      <c r="E258" s="73"/>
      <c r="F258" s="68"/>
      <c r="G258" s="70"/>
      <c r="H258" s="72"/>
      <c r="I258" s="42"/>
    </row>
    <row r="259" spans="1:9" ht="21">
      <c r="A259" s="68"/>
      <c r="B259" s="70"/>
      <c r="C259" s="73"/>
      <c r="D259" s="73"/>
      <c r="E259" s="73"/>
      <c r="F259" s="68"/>
      <c r="G259" s="70"/>
      <c r="H259" s="72"/>
      <c r="I259" s="42"/>
    </row>
    <row r="260" spans="1:9" ht="21">
      <c r="A260" s="68"/>
      <c r="B260" s="44" t="s">
        <v>33</v>
      </c>
      <c r="C260" s="74">
        <f aca="true" t="shared" si="15" ref="C260:E260">C249-C251-C252-C253-C254-C255-C256-C257-C258-C259</f>
        <v>4</v>
      </c>
      <c r="D260" s="74">
        <f t="shared" si="15"/>
        <v>3</v>
      </c>
      <c r="E260" s="74">
        <f t="shared" si="15"/>
        <v>0</v>
      </c>
      <c r="F260" s="68"/>
      <c r="G260" s="44" t="s">
        <v>33</v>
      </c>
      <c r="H260" s="74">
        <f>H249-H251-H252-H253-H254-H255-H256-H257-H258-H259</f>
        <v>3</v>
      </c>
      <c r="I260" s="43"/>
    </row>
    <row r="261" spans="1:9" ht="25.8">
      <c r="A261" s="68"/>
      <c r="B261" s="40"/>
      <c r="C261" s="43"/>
      <c r="D261" s="43"/>
      <c r="E261" s="43"/>
      <c r="F261" s="68"/>
      <c r="G261" s="75"/>
      <c r="H261" s="76"/>
      <c r="I261" s="68"/>
    </row>
    <row r="262" spans="1:9" ht="25.8">
      <c r="A262" s="68"/>
      <c r="B262" s="40"/>
      <c r="C262" s="43"/>
      <c r="D262" s="43"/>
      <c r="E262" s="43"/>
      <c r="F262" s="68"/>
      <c r="G262" s="75"/>
      <c r="H262" s="76"/>
      <c r="I262" s="68"/>
    </row>
  </sheetData>
  <mergeCells count="42">
    <mergeCell ref="G244:I244"/>
    <mergeCell ref="B246:F246"/>
    <mergeCell ref="G172:I172"/>
    <mergeCell ref="B174:F174"/>
    <mergeCell ref="B190:C190"/>
    <mergeCell ref="G190:H190"/>
    <mergeCell ref="G196:I196"/>
    <mergeCell ref="B198:F198"/>
    <mergeCell ref="B214:C214"/>
    <mergeCell ref="G214:H214"/>
    <mergeCell ref="G220:I220"/>
    <mergeCell ref="B222:F222"/>
    <mergeCell ref="B238:C238"/>
    <mergeCell ref="G238:H238"/>
    <mergeCell ref="B142:C142"/>
    <mergeCell ref="G142:H142"/>
    <mergeCell ref="G148:I148"/>
    <mergeCell ref="B150:F150"/>
    <mergeCell ref="B166:C166"/>
    <mergeCell ref="G166:H166"/>
    <mergeCell ref="G100:I100"/>
    <mergeCell ref="B102:F102"/>
    <mergeCell ref="G118:H118"/>
    <mergeCell ref="G124:I124"/>
    <mergeCell ref="B126:F126"/>
    <mergeCell ref="B118:C118"/>
    <mergeCell ref="B70:C70"/>
    <mergeCell ref="G70:H70"/>
    <mergeCell ref="G76:I76"/>
    <mergeCell ref="B78:F78"/>
    <mergeCell ref="B94:C94"/>
    <mergeCell ref="G94:H94"/>
    <mergeCell ref="B30:F30"/>
    <mergeCell ref="B46:C46"/>
    <mergeCell ref="G46:H46"/>
    <mergeCell ref="G52:I52"/>
    <mergeCell ref="B54:F54"/>
    <mergeCell ref="G3:I3"/>
    <mergeCell ref="B5:F5"/>
    <mergeCell ref="B21:C21"/>
    <mergeCell ref="G21:H21"/>
    <mergeCell ref="G28:I28"/>
  </mergeCells>
  <conditionalFormatting sqref="C9:E9 H9">
    <cfRule type="colorScale" priority="61">
      <colorScale>
        <cfvo type="formula" val="0"/>
        <cfvo type="formula" val="1"/>
        <color rgb="FFFF0000"/>
        <color rgb="FFC5E0B3"/>
      </colorScale>
    </cfRule>
  </conditionalFormatting>
  <conditionalFormatting sqref="C19:E20 C25:E25 E21:E24 E238:E240 H25 I9 I238:I240">
    <cfRule type="colorScale" priority="1">
      <colorScale>
        <cfvo type="formula" val="0"/>
        <cfvo type="formula" val="1"/>
        <color rgb="FFFF0000"/>
        <color rgb="FFC5E0B3"/>
      </colorScale>
    </cfRule>
  </conditionalFormatting>
  <conditionalFormatting sqref="C34:E34 H34">
    <cfRule type="colorScale" priority="60">
      <colorScale>
        <cfvo type="formula" val="0"/>
        <cfvo type="formula" val="1"/>
        <color rgb="FFFF0000"/>
        <color rgb="FFC5E0B3"/>
      </colorScale>
    </cfRule>
  </conditionalFormatting>
  <conditionalFormatting sqref="C44:E45 C49:E49 E46:E48 H49 I34">
    <cfRule type="colorScale" priority="11">
      <colorScale>
        <cfvo type="formula" val="0"/>
        <cfvo type="formula" val="1"/>
        <color rgb="FFFF0000"/>
        <color rgb="FFC5E0B3"/>
      </colorScale>
    </cfRule>
  </conditionalFormatting>
  <conditionalFormatting sqref="C58:E58 H58">
    <cfRule type="colorScale" priority="59">
      <colorScale>
        <cfvo type="formula" val="0"/>
        <cfvo type="formula" val="1"/>
        <color rgb="FFFF0000"/>
        <color rgb="FFC5E0B3"/>
      </colorScale>
    </cfRule>
  </conditionalFormatting>
  <conditionalFormatting sqref="C68:E69 C73:E73 E70:E72 H73 I58">
    <cfRule type="colorScale" priority="16">
      <colorScale>
        <cfvo type="formula" val="0"/>
        <cfvo type="formula" val="1"/>
        <color rgb="FFFF0000"/>
        <color rgb="FFC5E0B3"/>
      </colorScale>
    </cfRule>
  </conditionalFormatting>
  <conditionalFormatting sqref="C82:E82 H82">
    <cfRule type="colorScale" priority="58">
      <colorScale>
        <cfvo type="formula" val="0"/>
        <cfvo type="formula" val="1"/>
        <color rgb="FFFF0000"/>
        <color rgb="FFC5E0B3"/>
      </colorScale>
    </cfRule>
  </conditionalFormatting>
  <conditionalFormatting sqref="C92:E93 C97:E97 E94:E96 H97 I82">
    <cfRule type="colorScale" priority="21">
      <colorScale>
        <cfvo type="formula" val="0"/>
        <cfvo type="formula" val="1"/>
        <color rgb="FFFF0000"/>
        <color rgb="FFC5E0B3"/>
      </colorScale>
    </cfRule>
  </conditionalFormatting>
  <conditionalFormatting sqref="C106:E106 H106">
    <cfRule type="colorScale" priority="57">
      <colorScale>
        <cfvo type="formula" val="0"/>
        <cfvo type="formula" val="1"/>
        <color rgb="FFFF0000"/>
        <color rgb="FFC5E0B3"/>
      </colorScale>
    </cfRule>
  </conditionalFormatting>
  <conditionalFormatting sqref="C116:E117 C121:E121 E118:E120 H121 I106">
    <cfRule type="colorScale" priority="26">
      <colorScale>
        <cfvo type="formula" val="0"/>
        <cfvo type="formula" val="1"/>
        <color rgb="FFFF0000"/>
        <color rgb="FFC5E0B3"/>
      </colorScale>
    </cfRule>
  </conditionalFormatting>
  <conditionalFormatting sqref="C130:E130 H130">
    <cfRule type="colorScale" priority="56">
      <colorScale>
        <cfvo type="formula" val="0"/>
        <cfvo type="formula" val="1"/>
        <color rgb="FFFF0000"/>
        <color rgb="FFC5E0B3"/>
      </colorScale>
    </cfRule>
  </conditionalFormatting>
  <conditionalFormatting sqref="C140:E141 C145:E145 E142:E144 H145 I130">
    <cfRule type="colorScale" priority="31">
      <colorScale>
        <cfvo type="formula" val="0"/>
        <cfvo type="formula" val="1"/>
        <color rgb="FFFF0000"/>
        <color rgb="FFC5E0B3"/>
      </colorScale>
    </cfRule>
  </conditionalFormatting>
  <conditionalFormatting sqref="C154:E154 H154">
    <cfRule type="colorScale" priority="55">
      <colorScale>
        <cfvo type="formula" val="0"/>
        <cfvo type="formula" val="1"/>
        <color rgb="FFFF0000"/>
        <color rgb="FFC5E0B3"/>
      </colorScale>
    </cfRule>
  </conditionalFormatting>
  <conditionalFormatting sqref="C164:E165 C169:E169 E166:E168 H169 I154">
    <cfRule type="colorScale" priority="36">
      <colorScale>
        <cfvo type="formula" val="0"/>
        <cfvo type="formula" val="1"/>
        <color rgb="FFFF0000"/>
        <color rgb="FFC5E0B3"/>
      </colorScale>
    </cfRule>
  </conditionalFormatting>
  <conditionalFormatting sqref="C178:E178 H178">
    <cfRule type="colorScale" priority="54">
      <colorScale>
        <cfvo type="formula" val="0"/>
        <cfvo type="formula" val="1"/>
        <color rgb="FFFF0000"/>
        <color rgb="FFC5E0B3"/>
      </colorScale>
    </cfRule>
  </conditionalFormatting>
  <conditionalFormatting sqref="C188:E189 C193:E193 E190:E192 H193 I178">
    <cfRule type="colorScale" priority="41">
      <colorScale>
        <cfvo type="formula" val="0"/>
        <cfvo type="formula" val="1"/>
        <color rgb="FFFF0000"/>
        <color rgb="FFC5E0B3"/>
      </colorScale>
    </cfRule>
  </conditionalFormatting>
  <conditionalFormatting sqref="C202:E202 H202">
    <cfRule type="colorScale" priority="53">
      <colorScale>
        <cfvo type="formula" val="0"/>
        <cfvo type="formula" val="1"/>
        <color rgb="FFFF0000"/>
        <color rgb="FFC5E0B3"/>
      </colorScale>
    </cfRule>
  </conditionalFormatting>
  <conditionalFormatting sqref="C212:E213 C217:E217 E214:E216 H217 I202">
    <cfRule type="colorScale" priority="46">
      <colorScale>
        <cfvo type="formula" val="0"/>
        <cfvo type="formula" val="1"/>
        <color rgb="FFFF0000"/>
        <color rgb="FFC5E0B3"/>
      </colorScale>
    </cfRule>
  </conditionalFormatting>
  <conditionalFormatting sqref="C226:E226 H226">
    <cfRule type="colorScale" priority="52">
      <colorScale>
        <cfvo type="formula" val="0"/>
        <cfvo type="formula" val="1"/>
        <color rgb="FFFF0000"/>
        <color rgb="FFC5E0B3"/>
      </colorScale>
    </cfRule>
  </conditionalFormatting>
  <conditionalFormatting sqref="C236:E237 I226">
    <cfRule type="colorScale" priority="6">
      <colorScale>
        <cfvo type="formula" val="0"/>
        <cfvo type="formula" val="1"/>
        <color rgb="FFFF0000"/>
        <color rgb="FFC5E0B3"/>
      </colorScale>
    </cfRule>
  </conditionalFormatting>
  <conditionalFormatting sqref="C241:E241 H241">
    <cfRule type="colorScale" priority="10">
      <colorScale>
        <cfvo type="formula" val="0"/>
        <cfvo type="formula" val="1"/>
        <color rgb="FFFF0000"/>
        <color rgb="FFC5E0B3"/>
      </colorScale>
    </cfRule>
  </conditionalFormatting>
  <conditionalFormatting sqref="C250:E250 H250">
    <cfRule type="colorScale" priority="51">
      <colorScale>
        <cfvo type="formula" val="0"/>
        <cfvo type="formula" val="1"/>
        <color rgb="FFFF0000"/>
        <color rgb="FFC5E0B3"/>
      </colorScale>
    </cfRule>
  </conditionalFormatting>
  <conditionalFormatting sqref="H19">
    <cfRule type="colorScale" priority="3">
      <colorScale>
        <cfvo type="formula" val="0"/>
        <cfvo type="formula" val="1"/>
        <color rgb="FFFF0000"/>
        <color rgb="FFC5E0B3"/>
      </colorScale>
    </cfRule>
  </conditionalFormatting>
  <conditionalFormatting sqref="H20">
    <cfRule type="colorScale" priority="2">
      <colorScale>
        <cfvo type="formula" val="0"/>
        <cfvo type="formula" val="1"/>
        <color rgb="FFFF0000"/>
        <color rgb="FFC5E0B3"/>
      </colorScale>
    </cfRule>
  </conditionalFormatting>
  <conditionalFormatting sqref="H44">
    <cfRule type="colorScale" priority="13">
      <colorScale>
        <cfvo type="formula" val="0"/>
        <cfvo type="formula" val="1"/>
        <color rgb="FFFF0000"/>
        <color rgb="FFC5E0B3"/>
      </colorScale>
    </cfRule>
  </conditionalFormatting>
  <conditionalFormatting sqref="H45">
    <cfRule type="colorScale" priority="12">
      <colorScale>
        <cfvo type="formula" val="0"/>
        <cfvo type="formula" val="1"/>
        <color rgb="FFFF0000"/>
        <color rgb="FFC5E0B3"/>
      </colorScale>
    </cfRule>
  </conditionalFormatting>
  <conditionalFormatting sqref="H68">
    <cfRule type="colorScale" priority="18">
      <colorScale>
        <cfvo type="formula" val="0"/>
        <cfvo type="formula" val="1"/>
        <color rgb="FFFF0000"/>
        <color rgb="FFC5E0B3"/>
      </colorScale>
    </cfRule>
  </conditionalFormatting>
  <conditionalFormatting sqref="H69">
    <cfRule type="colorScale" priority="17">
      <colorScale>
        <cfvo type="formula" val="0"/>
        <cfvo type="formula" val="1"/>
        <color rgb="FFFF0000"/>
        <color rgb="FFC5E0B3"/>
      </colorScale>
    </cfRule>
  </conditionalFormatting>
  <conditionalFormatting sqref="H92">
    <cfRule type="colorScale" priority="23">
      <colorScale>
        <cfvo type="formula" val="0"/>
        <cfvo type="formula" val="1"/>
        <color rgb="FFFF0000"/>
        <color rgb="FFC5E0B3"/>
      </colorScale>
    </cfRule>
  </conditionalFormatting>
  <conditionalFormatting sqref="H93">
    <cfRule type="colorScale" priority="22">
      <colorScale>
        <cfvo type="formula" val="0"/>
        <cfvo type="formula" val="1"/>
        <color rgb="FFFF0000"/>
        <color rgb="FFC5E0B3"/>
      </colorScale>
    </cfRule>
  </conditionalFormatting>
  <conditionalFormatting sqref="H116">
    <cfRule type="colorScale" priority="28">
      <colorScale>
        <cfvo type="formula" val="0"/>
        <cfvo type="formula" val="1"/>
        <color rgb="FFFF0000"/>
        <color rgb="FFC5E0B3"/>
      </colorScale>
    </cfRule>
  </conditionalFormatting>
  <conditionalFormatting sqref="H117">
    <cfRule type="colorScale" priority="27">
      <colorScale>
        <cfvo type="formula" val="0"/>
        <cfvo type="formula" val="1"/>
        <color rgb="FFFF0000"/>
        <color rgb="FFC5E0B3"/>
      </colorScale>
    </cfRule>
  </conditionalFormatting>
  <conditionalFormatting sqref="H140">
    <cfRule type="colorScale" priority="33">
      <colorScale>
        <cfvo type="formula" val="0"/>
        <cfvo type="formula" val="1"/>
        <color rgb="FFFF0000"/>
        <color rgb="FFC5E0B3"/>
      </colorScale>
    </cfRule>
  </conditionalFormatting>
  <conditionalFormatting sqref="H141">
    <cfRule type="colorScale" priority="32">
      <colorScale>
        <cfvo type="formula" val="0"/>
        <cfvo type="formula" val="1"/>
        <color rgb="FFFF0000"/>
        <color rgb="FFC5E0B3"/>
      </colorScale>
    </cfRule>
  </conditionalFormatting>
  <conditionalFormatting sqref="H164">
    <cfRule type="colorScale" priority="38">
      <colorScale>
        <cfvo type="formula" val="0"/>
        <cfvo type="formula" val="1"/>
        <color rgb="FFFF0000"/>
        <color rgb="FFC5E0B3"/>
      </colorScale>
    </cfRule>
  </conditionalFormatting>
  <conditionalFormatting sqref="H165">
    <cfRule type="colorScale" priority="37">
      <colorScale>
        <cfvo type="formula" val="0"/>
        <cfvo type="formula" val="1"/>
        <color rgb="FFFF0000"/>
        <color rgb="FFC5E0B3"/>
      </colorScale>
    </cfRule>
  </conditionalFormatting>
  <conditionalFormatting sqref="H188">
    <cfRule type="colorScale" priority="43">
      <colorScale>
        <cfvo type="formula" val="0"/>
        <cfvo type="formula" val="1"/>
        <color rgb="FFFF0000"/>
        <color rgb="FFC5E0B3"/>
      </colorScale>
    </cfRule>
  </conditionalFormatting>
  <conditionalFormatting sqref="H189">
    <cfRule type="colorScale" priority="42">
      <colorScale>
        <cfvo type="formula" val="0"/>
        <cfvo type="formula" val="1"/>
        <color rgb="FFFF0000"/>
        <color rgb="FFC5E0B3"/>
      </colorScale>
    </cfRule>
  </conditionalFormatting>
  <conditionalFormatting sqref="H212">
    <cfRule type="colorScale" priority="48">
      <colorScale>
        <cfvo type="formula" val="0"/>
        <cfvo type="formula" val="1"/>
        <color rgb="FFFF0000"/>
        <color rgb="FFC5E0B3"/>
      </colorScale>
    </cfRule>
  </conditionalFormatting>
  <conditionalFormatting sqref="H213">
    <cfRule type="colorScale" priority="47">
      <colorScale>
        <cfvo type="formula" val="0"/>
        <cfvo type="formula" val="1"/>
        <color rgb="FFFF0000"/>
        <color rgb="FFC5E0B3"/>
      </colorScale>
    </cfRule>
  </conditionalFormatting>
  <conditionalFormatting sqref="H236">
    <cfRule type="colorScale" priority="8">
      <colorScale>
        <cfvo type="formula" val="0"/>
        <cfvo type="formula" val="1"/>
        <color rgb="FFFF0000"/>
        <color rgb="FFC5E0B3"/>
      </colorScale>
    </cfRule>
  </conditionalFormatting>
  <conditionalFormatting sqref="H237">
    <cfRule type="colorScale" priority="7">
      <colorScale>
        <cfvo type="formula" val="0"/>
        <cfvo type="formula" val="1"/>
        <color rgb="FFFF0000"/>
        <color rgb="FFC5E0B3"/>
      </colorScale>
    </cfRule>
  </conditionalFormatting>
  <conditionalFormatting sqref="I19">
    <cfRule type="colorScale" priority="4">
      <colorScale>
        <cfvo type="formula" val="0"/>
        <cfvo type="formula" val="1"/>
        <color rgb="FFFF0000"/>
        <color rgb="FFC5E0B3"/>
      </colorScale>
    </cfRule>
  </conditionalFormatting>
  <conditionalFormatting sqref="I21:I24">
    <cfRule type="colorScale" priority="5">
      <colorScale>
        <cfvo type="formula" val="0"/>
        <cfvo type="formula" val="1"/>
        <color rgb="FFFF0000"/>
        <color rgb="FFC5E0B3"/>
      </colorScale>
    </cfRule>
  </conditionalFormatting>
  <conditionalFormatting sqref="I44">
    <cfRule type="colorScale" priority="14">
      <colorScale>
        <cfvo type="formula" val="0"/>
        <cfvo type="formula" val="1"/>
        <color rgb="FFFF0000"/>
        <color rgb="FFC5E0B3"/>
      </colorScale>
    </cfRule>
  </conditionalFormatting>
  <conditionalFormatting sqref="I46:I48">
    <cfRule type="colorScale" priority="15">
      <colorScale>
        <cfvo type="formula" val="0"/>
        <cfvo type="formula" val="1"/>
        <color rgb="FFFF0000"/>
        <color rgb="FFC5E0B3"/>
      </colorScale>
    </cfRule>
  </conditionalFormatting>
  <conditionalFormatting sqref="I68">
    <cfRule type="colorScale" priority="19">
      <colorScale>
        <cfvo type="formula" val="0"/>
        <cfvo type="formula" val="1"/>
        <color rgb="FFFF0000"/>
        <color rgb="FFC5E0B3"/>
      </colorScale>
    </cfRule>
  </conditionalFormatting>
  <conditionalFormatting sqref="I70:I72">
    <cfRule type="colorScale" priority="20">
      <colorScale>
        <cfvo type="formula" val="0"/>
        <cfvo type="formula" val="1"/>
        <color rgb="FFFF0000"/>
        <color rgb="FFC5E0B3"/>
      </colorScale>
    </cfRule>
  </conditionalFormatting>
  <conditionalFormatting sqref="I92">
    <cfRule type="colorScale" priority="24">
      <colorScale>
        <cfvo type="formula" val="0"/>
        <cfvo type="formula" val="1"/>
        <color rgb="FFFF0000"/>
        <color rgb="FFC5E0B3"/>
      </colorScale>
    </cfRule>
  </conditionalFormatting>
  <conditionalFormatting sqref="I94:I96">
    <cfRule type="colorScale" priority="25">
      <colorScale>
        <cfvo type="formula" val="0"/>
        <cfvo type="formula" val="1"/>
        <color rgb="FFFF0000"/>
        <color rgb="FFC5E0B3"/>
      </colorScale>
    </cfRule>
  </conditionalFormatting>
  <conditionalFormatting sqref="I116">
    <cfRule type="colorScale" priority="29">
      <colorScale>
        <cfvo type="formula" val="0"/>
        <cfvo type="formula" val="1"/>
        <color rgb="FFFF0000"/>
        <color rgb="FFC5E0B3"/>
      </colorScale>
    </cfRule>
  </conditionalFormatting>
  <conditionalFormatting sqref="I118:I120">
    <cfRule type="colorScale" priority="30">
      <colorScale>
        <cfvo type="formula" val="0"/>
        <cfvo type="formula" val="1"/>
        <color rgb="FFFF0000"/>
        <color rgb="FFC5E0B3"/>
      </colorScale>
    </cfRule>
  </conditionalFormatting>
  <conditionalFormatting sqref="I140">
    <cfRule type="colorScale" priority="34">
      <colorScale>
        <cfvo type="formula" val="0"/>
        <cfvo type="formula" val="1"/>
        <color rgb="FFFF0000"/>
        <color rgb="FFC5E0B3"/>
      </colorScale>
    </cfRule>
  </conditionalFormatting>
  <conditionalFormatting sqref="I142:I144">
    <cfRule type="colorScale" priority="35">
      <colorScale>
        <cfvo type="formula" val="0"/>
        <cfvo type="formula" val="1"/>
        <color rgb="FFFF0000"/>
        <color rgb="FFC5E0B3"/>
      </colorScale>
    </cfRule>
  </conditionalFormatting>
  <conditionalFormatting sqref="I164">
    <cfRule type="colorScale" priority="39">
      <colorScale>
        <cfvo type="formula" val="0"/>
        <cfvo type="formula" val="1"/>
        <color rgb="FFFF0000"/>
        <color rgb="FFC5E0B3"/>
      </colorScale>
    </cfRule>
  </conditionalFormatting>
  <conditionalFormatting sqref="I166:I168">
    <cfRule type="colorScale" priority="40">
      <colorScale>
        <cfvo type="formula" val="0"/>
        <cfvo type="formula" val="1"/>
        <color rgb="FFFF0000"/>
        <color rgb="FFC5E0B3"/>
      </colorScale>
    </cfRule>
  </conditionalFormatting>
  <conditionalFormatting sqref="I188">
    <cfRule type="colorScale" priority="44">
      <colorScale>
        <cfvo type="formula" val="0"/>
        <cfvo type="formula" val="1"/>
        <color rgb="FFFF0000"/>
        <color rgb="FFC5E0B3"/>
      </colorScale>
    </cfRule>
  </conditionalFormatting>
  <conditionalFormatting sqref="I190:I192">
    <cfRule type="colorScale" priority="45">
      <colorScale>
        <cfvo type="formula" val="0"/>
        <cfvo type="formula" val="1"/>
        <color rgb="FFFF0000"/>
        <color rgb="FFC5E0B3"/>
      </colorScale>
    </cfRule>
  </conditionalFormatting>
  <conditionalFormatting sqref="I212">
    <cfRule type="colorScale" priority="49">
      <colorScale>
        <cfvo type="formula" val="0"/>
        <cfvo type="formula" val="1"/>
        <color rgb="FFFF0000"/>
        <color rgb="FFC5E0B3"/>
      </colorScale>
    </cfRule>
  </conditionalFormatting>
  <conditionalFormatting sqref="I214:I216">
    <cfRule type="colorScale" priority="50">
      <colorScale>
        <cfvo type="formula" val="0"/>
        <cfvo type="formula" val="1"/>
        <color rgb="FFFF0000"/>
        <color rgb="FFC5E0B3"/>
      </colorScale>
    </cfRule>
  </conditionalFormatting>
  <conditionalFormatting sqref="I236">
    <cfRule type="colorScale" priority="9">
      <colorScale>
        <cfvo type="formula" val="0"/>
        <cfvo type="formula" val="1"/>
        <color rgb="FFFF0000"/>
        <color rgb="FFC5E0B3"/>
      </colorScale>
    </cfRule>
  </conditionalFormatting>
  <hyperlinks>
    <hyperlink ref="H5" location="null!G145" display="Retour"/>
    <hyperlink ref="H30" location="null!G145" display="Retour"/>
    <hyperlink ref="H54" location="null!G145" display="Retour"/>
    <hyperlink ref="H78" location="null!G145" display="Retour"/>
    <hyperlink ref="H102" location="null!G145" display="Retour"/>
    <hyperlink ref="H126" location="null!G145" display="Retour"/>
    <hyperlink ref="H150" location="null!G145" display="Retour"/>
    <hyperlink ref="H174" location="null!G145" display="Retour"/>
    <hyperlink ref="H198" location="null!G145" display="Retour"/>
    <hyperlink ref="H222" location="null!G145" display="Retour"/>
    <hyperlink ref="H246" location="null!G145" display="Retour"/>
  </hyperlinks>
  <printOptions/>
  <pageMargins left="0.7" right="0.7" top="0.75" bottom="0.75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Adèle Robert</cp:lastModifiedBy>
  <dcterms:created xsi:type="dcterms:W3CDTF">2018-08-19T05:31:09Z</dcterms:created>
  <dcterms:modified xsi:type="dcterms:W3CDTF">2023-09-05T20:59:49Z</dcterms:modified>
  <cp:category/>
  <cp:version/>
  <cp:contentType/>
  <cp:contentStatus/>
</cp:coreProperties>
</file>