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580" tabRatio="500" activeTab="4"/>
  </bookViews>
  <sheets>
    <sheet name="Summary" sheetId="1" r:id="rId1"/>
    <sheet name="29 sep U8 U10" sheetId="2" r:id="rId2"/>
    <sheet name="13 oct U8 U10" sheetId="3" r:id="rId3"/>
    <sheet name="10 nov U8 U10" sheetId="4" r:id="rId4"/>
    <sheet name="24 nov U8 U10" sheetId="5" r:id="rId5"/>
  </sheets>
  <externalReferences>
    <externalReference r:id="rId6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0" i="4" l="1"/>
  <c r="G129" i="4"/>
  <c r="H261" i="5"/>
  <c r="E261" i="5"/>
  <c r="C261" i="5"/>
  <c r="H239" i="5"/>
  <c r="E239" i="5"/>
  <c r="C239" i="5"/>
  <c r="G25" i="5"/>
  <c r="G223" i="5"/>
  <c r="H217" i="5"/>
  <c r="E217" i="5"/>
  <c r="D217" i="5"/>
  <c r="C217" i="5"/>
  <c r="G201" i="5"/>
  <c r="H195" i="5"/>
  <c r="E195" i="5"/>
  <c r="D195" i="5"/>
  <c r="C195" i="5"/>
  <c r="G179" i="5"/>
  <c r="E173" i="5"/>
  <c r="D173" i="5"/>
  <c r="C173" i="5"/>
  <c r="G157" i="5"/>
  <c r="H151" i="5"/>
  <c r="E151" i="5"/>
  <c r="D151" i="5"/>
  <c r="C151" i="5"/>
  <c r="G135" i="5"/>
  <c r="H129" i="5"/>
  <c r="E129" i="5"/>
  <c r="D129" i="5"/>
  <c r="C129" i="5"/>
  <c r="G113" i="5"/>
  <c r="E107" i="5"/>
  <c r="C107" i="5"/>
  <c r="G91" i="5"/>
  <c r="H85" i="5"/>
  <c r="E85" i="5"/>
  <c r="D85" i="5"/>
  <c r="C85" i="5"/>
  <c r="G69" i="5"/>
  <c r="H63" i="5"/>
  <c r="E63" i="5"/>
  <c r="D63" i="5"/>
  <c r="C63" i="5"/>
  <c r="G58" i="5"/>
  <c r="G57" i="5"/>
  <c r="G56" i="5"/>
  <c r="G55" i="5"/>
  <c r="G54" i="5"/>
  <c r="G47" i="5"/>
  <c r="H41" i="5"/>
  <c r="E41" i="5"/>
  <c r="D41" i="5"/>
  <c r="C41" i="5"/>
  <c r="G32" i="5"/>
  <c r="H19" i="5"/>
  <c r="E19" i="5"/>
  <c r="D19" i="5"/>
  <c r="C19" i="5"/>
  <c r="G14" i="5"/>
  <c r="G13" i="5"/>
  <c r="G12" i="5"/>
  <c r="G11" i="5"/>
  <c r="G10" i="5"/>
  <c r="H262" i="4"/>
  <c r="E262" i="4"/>
  <c r="D262" i="4"/>
  <c r="C262" i="4"/>
  <c r="G47" i="4"/>
  <c r="G246" i="4"/>
  <c r="H240" i="4"/>
  <c r="E240" i="4"/>
  <c r="D240" i="4"/>
  <c r="C240" i="4"/>
  <c r="G235" i="4"/>
  <c r="G234" i="4"/>
  <c r="G233" i="4"/>
  <c r="G232" i="4"/>
  <c r="G231" i="4"/>
  <c r="G25" i="4"/>
  <c r="G224" i="4"/>
  <c r="H218" i="4"/>
  <c r="E218" i="4"/>
  <c r="D218" i="4"/>
  <c r="C218" i="4"/>
  <c r="G213" i="4"/>
  <c r="G212" i="4"/>
  <c r="G211" i="4"/>
  <c r="G210" i="4"/>
  <c r="G209" i="4"/>
  <c r="G202" i="4"/>
  <c r="H196" i="4"/>
  <c r="E196" i="4"/>
  <c r="C196" i="4"/>
  <c r="G189" i="4"/>
  <c r="G188" i="4"/>
  <c r="G187" i="4"/>
  <c r="G180" i="4"/>
  <c r="H174" i="4"/>
  <c r="E174" i="4"/>
  <c r="D174" i="4"/>
  <c r="G171" i="4"/>
  <c r="G170" i="4"/>
  <c r="G169" i="4"/>
  <c r="G168" i="4"/>
  <c r="G167" i="4"/>
  <c r="G166" i="4"/>
  <c r="G165" i="4"/>
  <c r="G158" i="4"/>
  <c r="H152" i="4"/>
  <c r="E152" i="4"/>
  <c r="D152" i="4"/>
  <c r="C152" i="4"/>
  <c r="G147" i="4"/>
  <c r="G146" i="4"/>
  <c r="G145" i="4"/>
  <c r="G144" i="4"/>
  <c r="G143" i="4"/>
  <c r="G136" i="4"/>
  <c r="E130" i="4"/>
  <c r="C130" i="4"/>
  <c r="G128" i="4"/>
  <c r="G127" i="4"/>
  <c r="G126" i="4"/>
  <c r="G125" i="4"/>
  <c r="G124" i="4"/>
  <c r="G123" i="4"/>
  <c r="G122" i="4"/>
  <c r="G121" i="4"/>
  <c r="G120" i="4"/>
  <c r="G113" i="4"/>
  <c r="H107" i="4"/>
  <c r="E107" i="4"/>
  <c r="D107" i="4"/>
  <c r="C107" i="4"/>
  <c r="G99" i="4"/>
  <c r="G98" i="4"/>
  <c r="G91" i="4"/>
  <c r="H85" i="4"/>
  <c r="E85" i="4"/>
  <c r="D85" i="4"/>
  <c r="C85" i="4"/>
  <c r="G79" i="4"/>
  <c r="G78" i="4"/>
  <c r="G77" i="4"/>
  <c r="G76" i="4"/>
  <c r="G69" i="4"/>
  <c r="H63" i="4"/>
  <c r="E63" i="4"/>
  <c r="D63" i="4"/>
  <c r="C63" i="4"/>
  <c r="G59" i="4"/>
  <c r="G58" i="4"/>
  <c r="G57" i="4"/>
  <c r="G56" i="4"/>
  <c r="G55" i="4"/>
  <c r="G54" i="4"/>
  <c r="H41" i="4"/>
  <c r="E41" i="4"/>
  <c r="D41" i="4"/>
  <c r="C41" i="4"/>
  <c r="G35" i="4"/>
  <c r="G34" i="4"/>
  <c r="G33" i="4"/>
  <c r="G32" i="4"/>
  <c r="H19" i="4"/>
  <c r="E19" i="4"/>
  <c r="D19" i="4"/>
  <c r="C19" i="4"/>
  <c r="G14" i="4"/>
  <c r="G13" i="4"/>
  <c r="G12" i="4"/>
  <c r="G11" i="4"/>
  <c r="G10" i="4"/>
  <c r="H261" i="3"/>
  <c r="E261" i="3"/>
  <c r="D261" i="3"/>
  <c r="C261" i="3"/>
  <c r="H239" i="3"/>
  <c r="E239" i="3"/>
  <c r="D239" i="3"/>
  <c r="C239" i="3"/>
  <c r="G234" i="3"/>
  <c r="G233" i="3"/>
  <c r="G232" i="3"/>
  <c r="G231" i="3"/>
  <c r="G230" i="3"/>
  <c r="H217" i="3"/>
  <c r="E217" i="3"/>
  <c r="D217" i="3"/>
  <c r="C217" i="3"/>
  <c r="G211" i="3"/>
  <c r="G210" i="3"/>
  <c r="G209" i="3"/>
  <c r="G208" i="3"/>
  <c r="H195" i="3"/>
  <c r="E195" i="3"/>
  <c r="D195" i="3"/>
  <c r="C195" i="3"/>
  <c r="G190" i="3"/>
  <c r="G189" i="3"/>
  <c r="G188" i="3"/>
  <c r="G187" i="3"/>
  <c r="G186" i="3"/>
  <c r="H173" i="3"/>
  <c r="E173" i="3"/>
  <c r="D173" i="3"/>
  <c r="C173" i="3"/>
  <c r="G168" i="3"/>
  <c r="G167" i="3"/>
  <c r="G166" i="3"/>
  <c r="G165" i="3"/>
  <c r="G164" i="3"/>
  <c r="H151" i="3"/>
  <c r="E151" i="3"/>
  <c r="D151" i="3"/>
  <c r="C151" i="3"/>
  <c r="G145" i="3"/>
  <c r="G144" i="3"/>
  <c r="G143" i="3"/>
  <c r="G142" i="3"/>
  <c r="H129" i="3"/>
  <c r="E129" i="3"/>
  <c r="D129" i="3"/>
  <c r="C129" i="3"/>
  <c r="G125" i="3"/>
  <c r="G124" i="3"/>
  <c r="G123" i="3"/>
  <c r="G122" i="3"/>
  <c r="G121" i="3"/>
  <c r="G120" i="3"/>
  <c r="H107" i="3"/>
  <c r="E107" i="3"/>
  <c r="D107" i="3"/>
  <c r="C107" i="3"/>
  <c r="G103" i="3"/>
  <c r="G102" i="3"/>
  <c r="G101" i="3"/>
  <c r="G100" i="3"/>
  <c r="G99" i="3"/>
  <c r="G98" i="3"/>
  <c r="H85" i="3"/>
  <c r="E85" i="3"/>
  <c r="D85" i="3"/>
  <c r="C85" i="3"/>
  <c r="G80" i="3"/>
  <c r="G79" i="3"/>
  <c r="G78" i="3"/>
  <c r="G77" i="3"/>
  <c r="G76" i="3"/>
  <c r="E63" i="3"/>
  <c r="D63" i="3"/>
  <c r="C63" i="3"/>
  <c r="G59" i="3"/>
  <c r="G58" i="3"/>
  <c r="G57" i="3"/>
  <c r="G56" i="3"/>
  <c r="G55" i="3"/>
  <c r="G54" i="3"/>
  <c r="H41" i="3"/>
  <c r="E41" i="3"/>
  <c r="D41" i="3"/>
  <c r="C41" i="3"/>
  <c r="G35" i="3"/>
  <c r="G34" i="3"/>
  <c r="G33" i="3"/>
  <c r="G32" i="3"/>
  <c r="H19" i="3"/>
  <c r="E19" i="3"/>
  <c r="D19" i="3"/>
  <c r="C19" i="3"/>
  <c r="G12" i="3"/>
  <c r="G11" i="3"/>
  <c r="G10" i="3"/>
  <c r="H261" i="2"/>
  <c r="E261" i="2"/>
  <c r="D261" i="2"/>
  <c r="C261" i="2"/>
  <c r="H239" i="2"/>
  <c r="E239" i="2"/>
  <c r="D239" i="2"/>
  <c r="C239" i="2"/>
  <c r="H217" i="2"/>
  <c r="E217" i="2"/>
  <c r="D217" i="2"/>
  <c r="C217" i="2"/>
  <c r="H195" i="2"/>
  <c r="E195" i="2"/>
  <c r="D195" i="2"/>
  <c r="C195" i="2"/>
  <c r="H173" i="2"/>
  <c r="E173" i="2"/>
  <c r="D173" i="2"/>
  <c r="C173" i="2"/>
  <c r="G166" i="2"/>
  <c r="G165" i="2"/>
  <c r="G164" i="2"/>
  <c r="H151" i="2"/>
  <c r="E151" i="2"/>
  <c r="D151" i="2"/>
  <c r="C151" i="2"/>
  <c r="G142" i="2"/>
  <c r="H129" i="2"/>
  <c r="E129" i="2"/>
  <c r="D129" i="2"/>
  <c r="C129" i="2"/>
  <c r="G124" i="2"/>
  <c r="G123" i="2"/>
  <c r="G122" i="2"/>
  <c r="G121" i="2"/>
  <c r="G120" i="2"/>
  <c r="H107" i="2"/>
  <c r="E107" i="2"/>
  <c r="D107" i="2"/>
  <c r="C107" i="2"/>
  <c r="G101" i="2"/>
  <c r="G100" i="2"/>
  <c r="G99" i="2"/>
  <c r="G98" i="2"/>
  <c r="H85" i="2"/>
  <c r="E85" i="2"/>
  <c r="D85" i="2"/>
  <c r="C85" i="2"/>
  <c r="G78" i="2"/>
  <c r="G77" i="2"/>
  <c r="G76" i="2"/>
  <c r="H63" i="2"/>
  <c r="E63" i="2"/>
  <c r="G59" i="2"/>
  <c r="G58" i="2"/>
  <c r="G57" i="2"/>
  <c r="G56" i="2"/>
  <c r="G55" i="2"/>
  <c r="G54" i="2"/>
  <c r="H41" i="2"/>
  <c r="E41" i="2"/>
  <c r="D41" i="2"/>
  <c r="C41" i="2"/>
  <c r="G35" i="2"/>
  <c r="G34" i="2"/>
  <c r="G33" i="2"/>
  <c r="G32" i="2"/>
  <c r="E19" i="2"/>
  <c r="D19" i="2"/>
  <c r="C19" i="2"/>
  <c r="G15" i="2"/>
  <c r="G14" i="2"/>
  <c r="G13" i="2"/>
  <c r="G12" i="2"/>
  <c r="G11" i="2"/>
  <c r="G10" i="2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B159" i="1"/>
  <c r="F159" i="1"/>
  <c r="B158" i="1"/>
  <c r="F158" i="1"/>
  <c r="B157" i="1"/>
  <c r="F157" i="1"/>
  <c r="B156" i="1"/>
  <c r="F156" i="1"/>
  <c r="B155" i="1"/>
  <c r="F155" i="1"/>
  <c r="B154" i="1"/>
  <c r="F154" i="1"/>
  <c r="B153" i="1"/>
  <c r="F153" i="1"/>
  <c r="B152" i="1"/>
  <c r="F152" i="1"/>
  <c r="B151" i="1"/>
  <c r="F151" i="1"/>
  <c r="B150" i="1"/>
  <c r="F150" i="1"/>
  <c r="B149" i="1"/>
  <c r="F149" i="1"/>
  <c r="B148" i="1"/>
  <c r="F148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B139" i="1"/>
  <c r="F139" i="1"/>
  <c r="B138" i="1"/>
  <c r="F138" i="1"/>
  <c r="B137" i="1"/>
  <c r="F137" i="1"/>
  <c r="B136" i="1"/>
  <c r="F136" i="1"/>
  <c r="B135" i="1"/>
  <c r="F135" i="1"/>
  <c r="B134" i="1"/>
  <c r="F134" i="1"/>
  <c r="B133" i="1"/>
  <c r="F133" i="1"/>
  <c r="B132" i="1"/>
  <c r="F132" i="1"/>
  <c r="B131" i="1"/>
  <c r="F131" i="1"/>
  <c r="B130" i="1"/>
  <c r="F130" i="1"/>
  <c r="B129" i="1"/>
  <c r="F129" i="1"/>
  <c r="B128" i="1"/>
  <c r="F12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B119" i="1"/>
  <c r="F119" i="1"/>
  <c r="B118" i="1"/>
  <c r="F118" i="1"/>
  <c r="B117" i="1"/>
  <c r="F117" i="1"/>
  <c r="B116" i="1"/>
  <c r="F116" i="1"/>
  <c r="B115" i="1"/>
  <c r="F115" i="1"/>
  <c r="B114" i="1"/>
  <c r="F114" i="1"/>
  <c r="B113" i="1"/>
  <c r="F113" i="1"/>
  <c r="B112" i="1"/>
  <c r="F112" i="1"/>
  <c r="B111" i="1"/>
  <c r="F111" i="1"/>
  <c r="B110" i="1"/>
  <c r="F110" i="1"/>
  <c r="B109" i="1"/>
  <c r="F109" i="1"/>
  <c r="B108" i="1"/>
  <c r="F108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B99" i="1"/>
  <c r="F99" i="1"/>
  <c r="B98" i="1"/>
  <c r="F98" i="1"/>
  <c r="B97" i="1"/>
  <c r="F97" i="1"/>
  <c r="B96" i="1"/>
  <c r="F96" i="1"/>
  <c r="B95" i="1"/>
  <c r="F95" i="1"/>
  <c r="B94" i="1"/>
  <c r="F94" i="1"/>
  <c r="B93" i="1"/>
  <c r="F93" i="1"/>
  <c r="B92" i="1"/>
  <c r="F92" i="1"/>
  <c r="B91" i="1"/>
  <c r="F91" i="1"/>
  <c r="B90" i="1"/>
  <c r="F90" i="1"/>
  <c r="B89" i="1"/>
  <c r="F89" i="1"/>
  <c r="B88" i="1"/>
  <c r="F8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B79" i="1"/>
  <c r="F79" i="1"/>
  <c r="B78" i="1"/>
  <c r="F78" i="1"/>
  <c r="B77" i="1"/>
  <c r="F77" i="1"/>
  <c r="B76" i="1"/>
  <c r="F76" i="1"/>
  <c r="B75" i="1"/>
  <c r="F75" i="1"/>
  <c r="B74" i="1"/>
  <c r="F74" i="1"/>
  <c r="B73" i="1"/>
  <c r="F73" i="1"/>
  <c r="B72" i="1"/>
  <c r="F72" i="1"/>
  <c r="B71" i="1"/>
  <c r="F71" i="1"/>
  <c r="B70" i="1"/>
  <c r="F70" i="1"/>
  <c r="B69" i="1"/>
  <c r="F69" i="1"/>
  <c r="B68" i="1"/>
  <c r="F68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B59" i="1"/>
  <c r="F59" i="1"/>
  <c r="B58" i="1"/>
  <c r="F58" i="1"/>
  <c r="B57" i="1"/>
  <c r="F57" i="1"/>
  <c r="B56" i="1"/>
  <c r="F56" i="1"/>
  <c r="B55" i="1"/>
  <c r="F55" i="1"/>
  <c r="B54" i="1"/>
  <c r="F54" i="1"/>
  <c r="B53" i="1"/>
  <c r="F53" i="1"/>
  <c r="B52" i="1"/>
  <c r="F52" i="1"/>
  <c r="B51" i="1"/>
  <c r="F51" i="1"/>
  <c r="B50" i="1"/>
  <c r="F50" i="1"/>
  <c r="B49" i="1"/>
  <c r="F49" i="1"/>
  <c r="B48" i="1"/>
  <c r="F4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39" i="1"/>
  <c r="F39" i="1"/>
  <c r="B38" i="1"/>
  <c r="F38" i="1"/>
  <c r="B37" i="1"/>
  <c r="F37" i="1"/>
  <c r="B36" i="1"/>
  <c r="F36" i="1"/>
  <c r="B35" i="1"/>
  <c r="F35" i="1"/>
  <c r="B34" i="1"/>
  <c r="F34" i="1"/>
  <c r="B33" i="1"/>
  <c r="F33" i="1"/>
  <c r="B32" i="1"/>
  <c r="F32" i="1"/>
  <c r="B31" i="1"/>
  <c r="F31" i="1"/>
  <c r="B30" i="1"/>
  <c r="F30" i="1"/>
  <c r="B29" i="1"/>
  <c r="F29" i="1"/>
  <c r="B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B19" i="1"/>
  <c r="F19" i="1"/>
  <c r="B18" i="1"/>
  <c r="F18" i="1"/>
  <c r="B17" i="1"/>
  <c r="F17" i="1"/>
  <c r="B16" i="1"/>
  <c r="F16" i="1"/>
  <c r="B15" i="1"/>
  <c r="F15" i="1"/>
  <c r="B14" i="1"/>
  <c r="F14" i="1"/>
  <c r="B13" i="1"/>
  <c r="F13" i="1"/>
  <c r="B12" i="1"/>
  <c r="F12" i="1"/>
  <c r="B11" i="1"/>
  <c r="F11" i="1"/>
  <c r="B10" i="1"/>
  <c r="F10" i="1"/>
  <c r="B9" i="1"/>
  <c r="F9" i="1"/>
  <c r="B8" i="1"/>
  <c r="F8" i="1"/>
</calcChain>
</file>

<file path=xl/sharedStrings.xml><?xml version="1.0" encoding="utf-8"?>
<sst xmlns="http://schemas.openxmlformats.org/spreadsheetml/2006/main" count="986" uniqueCount="96">
  <si>
    <t>Day 1 - 29 September 2018</t>
  </si>
  <si>
    <t>Places available</t>
  </si>
  <si>
    <t>Places
U6</t>
  </si>
  <si>
    <t>^</t>
  </si>
  <si>
    <t xml:space="preserve"> Day 2 - 13 October 2018</t>
  </si>
  <si>
    <t>%</t>
  </si>
  <si>
    <t>Day 3 - 10 novembre 2018</t>
  </si>
  <si>
    <t>Day 4 -  24 November 2018</t>
  </si>
  <si>
    <t>Day 5 -  2 February 2019</t>
  </si>
  <si>
    <t>Day 6 -  23 February 2019</t>
  </si>
  <si>
    <t>Day 7 -  16 March 2019</t>
  </si>
  <si>
    <t>Day 8 -  30 March 2019</t>
  </si>
  <si>
    <t>Day 1 -  29 September 2018</t>
  </si>
  <si>
    <t xml:space="preserve">Organizing Club  : </t>
  </si>
  <si>
    <t>Black Star Charleroi</t>
  </si>
  <si>
    <t>Retour</t>
  </si>
  <si>
    <t>Teams
U8</t>
  </si>
  <si>
    <t>Teams
U10</t>
  </si>
  <si>
    <t>Teams
U6</t>
  </si>
  <si>
    <t>Teams
U12</t>
  </si>
  <si>
    <t>Number of available places</t>
  </si>
  <si>
    <t>Participating clubs</t>
  </si>
  <si>
    <t>Black Star</t>
  </si>
  <si>
    <t>Binche</t>
  </si>
  <si>
    <t>Saint-Ghislain/Collines</t>
  </si>
  <si>
    <t>Rush</t>
  </si>
  <si>
    <t>La Hulpe</t>
  </si>
  <si>
    <t>Namur</t>
  </si>
  <si>
    <t>Available places</t>
  </si>
  <si>
    <t xml:space="preserve">Club organisateur : </t>
  </si>
  <si>
    <t>BUC</t>
  </si>
  <si>
    <t>Dendermonde</t>
  </si>
  <si>
    <t>Antwerp</t>
  </si>
  <si>
    <t>Celtic</t>
  </si>
  <si>
    <t>HESBY</t>
  </si>
  <si>
    <t>Famenne/Hesby/Lustin</t>
  </si>
  <si>
    <t>Artdenne Rugby</t>
  </si>
  <si>
    <t>Visé</t>
  </si>
  <si>
    <t>Liège</t>
  </si>
  <si>
    <t>Standard</t>
  </si>
  <si>
    <t>Frameries</t>
  </si>
  <si>
    <t>ASUB</t>
  </si>
  <si>
    <t>Kituro</t>
  </si>
  <si>
    <t>ROC</t>
  </si>
  <si>
    <t>Kibubu</t>
  </si>
  <si>
    <t>Mons</t>
  </si>
  <si>
    <t>BSB</t>
  </si>
  <si>
    <t>Soignies</t>
  </si>
  <si>
    <t>Coq Mosan</t>
  </si>
  <si>
    <t>Forest</t>
  </si>
  <si>
    <t>Stade Marchois</t>
  </si>
  <si>
    <t>Uccle</t>
  </si>
  <si>
    <t>Schilde</t>
  </si>
  <si>
    <t>RSCA</t>
  </si>
  <si>
    <t>Mechelen</t>
  </si>
  <si>
    <t>Leuven</t>
  </si>
  <si>
    <t>Racing Jet</t>
  </si>
  <si>
    <t>Oudenaarde</t>
  </si>
  <si>
    <t>Gent</t>
  </si>
  <si>
    <t>Brugge</t>
  </si>
  <si>
    <t>Nivelles</t>
  </si>
  <si>
    <t>Boitsfort</t>
  </si>
  <si>
    <t>BWEst</t>
  </si>
  <si>
    <t>Citizens</t>
  </si>
  <si>
    <t>No club</t>
  </si>
  <si>
    <t>Day 2 -  13 October 2018</t>
  </si>
  <si>
    <t xml:space="preserve">Organizing Club : </t>
  </si>
  <si>
    <t>Ardenne Rugby</t>
  </si>
  <si>
    <t xml:space="preserve">Participating clubs </t>
  </si>
  <si>
    <t>Day 2 - 13 October 2018</t>
  </si>
  <si>
    <t>Pajot</t>
  </si>
  <si>
    <t>Uccles</t>
  </si>
  <si>
    <t>Saint-Ghislain</t>
  </si>
  <si>
    <t>Arendonk</t>
  </si>
  <si>
    <t>Oudsbergen</t>
  </si>
  <si>
    <t>RUSH</t>
  </si>
  <si>
    <t>Pas de club</t>
  </si>
  <si>
    <t>Day 3 - 10 November 2018</t>
  </si>
  <si>
    <t>Ardenne rugby</t>
  </si>
  <si>
    <t xml:space="preserve"> </t>
  </si>
  <si>
    <t>Laakdal</t>
  </si>
  <si>
    <t>Oudenarde</t>
  </si>
  <si>
    <t>Famenne</t>
  </si>
  <si>
    <t>Rusch</t>
  </si>
  <si>
    <t>Day 4 - 24 November 2018</t>
  </si>
  <si>
    <t>BOITSFORT</t>
  </si>
  <si>
    <t>FRAMERIES</t>
  </si>
  <si>
    <t>KITURO</t>
  </si>
  <si>
    <t>KIBUBU</t>
  </si>
  <si>
    <t>LA HULPE</t>
  </si>
  <si>
    <t>GENT</t>
  </si>
  <si>
    <t>LAAKDAL</t>
  </si>
  <si>
    <t>??</t>
  </si>
  <si>
    <t>Organizing Club U8 / U10</t>
  </si>
  <si>
    <t>Organizing Club U12</t>
  </si>
  <si>
    <t>Curtrycke/Tournai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</si>
</sst>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quotePrefix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13297</xdr:colOff>
      <xdr:row>2</xdr:row>
      <xdr:rowOff>310889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1</xdr:row>
      <xdr:rowOff>58271</xdr:rowOff>
    </xdr:from>
    <xdr:to>
      <xdr:col>5</xdr:col>
      <xdr:colOff>235982</xdr:colOff>
      <xdr:row>2</xdr:row>
      <xdr:rowOff>302298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248771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1</xdr:row>
      <xdr:rowOff>147919</xdr:rowOff>
    </xdr:from>
    <xdr:to>
      <xdr:col>3</xdr:col>
      <xdr:colOff>293594</xdr:colOff>
      <xdr:row>2</xdr:row>
      <xdr:rowOff>288254</xdr:rowOff>
    </xdr:to>
    <xdr:pic>
      <xdr:nvPicPr>
        <xdr:cNvPr id="4" name="Image 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338419"/>
          <a:ext cx="1083981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20</xdr:row>
      <xdr:rowOff>97118</xdr:rowOff>
    </xdr:from>
    <xdr:to>
      <xdr:col>2</xdr:col>
      <xdr:colOff>13297</xdr:colOff>
      <xdr:row>22</xdr:row>
      <xdr:rowOff>310888</xdr:rowOff>
    </xdr:to>
    <xdr:pic>
      <xdr:nvPicPr>
        <xdr:cNvPr id="5" name="Imag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774018"/>
          <a:ext cx="2531633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21</xdr:row>
      <xdr:rowOff>58271</xdr:rowOff>
    </xdr:from>
    <xdr:to>
      <xdr:col>5</xdr:col>
      <xdr:colOff>235982</xdr:colOff>
      <xdr:row>22</xdr:row>
      <xdr:rowOff>302298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5925671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21</xdr:row>
      <xdr:rowOff>147919</xdr:rowOff>
    </xdr:from>
    <xdr:to>
      <xdr:col>3</xdr:col>
      <xdr:colOff>293594</xdr:colOff>
      <xdr:row>22</xdr:row>
      <xdr:rowOff>288254</xdr:rowOff>
    </xdr:to>
    <xdr:pic>
      <xdr:nvPicPr>
        <xdr:cNvPr id="7" name="Image 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6015319"/>
          <a:ext cx="1083981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40</xdr:row>
      <xdr:rowOff>97118</xdr:rowOff>
    </xdr:from>
    <xdr:to>
      <xdr:col>2</xdr:col>
      <xdr:colOff>13297</xdr:colOff>
      <xdr:row>42</xdr:row>
      <xdr:rowOff>310889</xdr:rowOff>
    </xdr:to>
    <xdr:pic>
      <xdr:nvPicPr>
        <xdr:cNvPr id="8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17557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41</xdr:row>
      <xdr:rowOff>58271</xdr:rowOff>
    </xdr:from>
    <xdr:to>
      <xdr:col>5</xdr:col>
      <xdr:colOff>235982</xdr:colOff>
      <xdr:row>42</xdr:row>
      <xdr:rowOff>302297</xdr:rowOff>
    </xdr:to>
    <xdr:pic>
      <xdr:nvPicPr>
        <xdr:cNvPr id="9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11907371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41</xdr:row>
      <xdr:rowOff>147919</xdr:rowOff>
    </xdr:from>
    <xdr:to>
      <xdr:col>3</xdr:col>
      <xdr:colOff>293594</xdr:colOff>
      <xdr:row>42</xdr:row>
      <xdr:rowOff>288253</xdr:rowOff>
    </xdr:to>
    <xdr:pic>
      <xdr:nvPicPr>
        <xdr:cNvPr id="10" name="Image 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11997019"/>
          <a:ext cx="1083981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60</xdr:row>
      <xdr:rowOff>97118</xdr:rowOff>
    </xdr:from>
    <xdr:to>
      <xdr:col>2</xdr:col>
      <xdr:colOff>13297</xdr:colOff>
      <xdr:row>62</xdr:row>
      <xdr:rowOff>310889</xdr:rowOff>
    </xdr:to>
    <xdr:pic>
      <xdr:nvPicPr>
        <xdr:cNvPr id="11" name="Imag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77374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61</xdr:row>
      <xdr:rowOff>58271</xdr:rowOff>
    </xdr:from>
    <xdr:to>
      <xdr:col>5</xdr:col>
      <xdr:colOff>235982</xdr:colOff>
      <xdr:row>62</xdr:row>
      <xdr:rowOff>302299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17889071"/>
          <a:ext cx="901611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61</xdr:row>
      <xdr:rowOff>147919</xdr:rowOff>
    </xdr:from>
    <xdr:to>
      <xdr:col>3</xdr:col>
      <xdr:colOff>293594</xdr:colOff>
      <xdr:row>62</xdr:row>
      <xdr:rowOff>288255</xdr:rowOff>
    </xdr:to>
    <xdr:pic>
      <xdr:nvPicPr>
        <xdr:cNvPr id="13" name="Image 1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17978719"/>
          <a:ext cx="1083981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80</xdr:row>
      <xdr:rowOff>97118</xdr:rowOff>
    </xdr:from>
    <xdr:to>
      <xdr:col>2</xdr:col>
      <xdr:colOff>13297</xdr:colOff>
      <xdr:row>82</xdr:row>
      <xdr:rowOff>310889</xdr:rowOff>
    </xdr:to>
    <xdr:pic>
      <xdr:nvPicPr>
        <xdr:cNvPr id="14" name="Ima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37191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81</xdr:row>
      <xdr:rowOff>58271</xdr:rowOff>
    </xdr:from>
    <xdr:to>
      <xdr:col>5</xdr:col>
      <xdr:colOff>235982</xdr:colOff>
      <xdr:row>82</xdr:row>
      <xdr:rowOff>302297</xdr:rowOff>
    </xdr:to>
    <xdr:pic>
      <xdr:nvPicPr>
        <xdr:cNvPr id="15" name="Imag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23870771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81</xdr:row>
      <xdr:rowOff>147919</xdr:rowOff>
    </xdr:from>
    <xdr:to>
      <xdr:col>3</xdr:col>
      <xdr:colOff>293594</xdr:colOff>
      <xdr:row>82</xdr:row>
      <xdr:rowOff>288253</xdr:rowOff>
    </xdr:to>
    <xdr:pic>
      <xdr:nvPicPr>
        <xdr:cNvPr id="16" name="Image 1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23960419"/>
          <a:ext cx="1083981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100</xdr:row>
      <xdr:rowOff>97118</xdr:rowOff>
    </xdr:from>
    <xdr:to>
      <xdr:col>2</xdr:col>
      <xdr:colOff>13297</xdr:colOff>
      <xdr:row>102</xdr:row>
      <xdr:rowOff>310890</xdr:rowOff>
    </xdr:to>
    <xdr:pic>
      <xdr:nvPicPr>
        <xdr:cNvPr id="17" name="Imag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9700818"/>
          <a:ext cx="2531633" cy="59477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101</xdr:row>
      <xdr:rowOff>58271</xdr:rowOff>
    </xdr:from>
    <xdr:to>
      <xdr:col>5</xdr:col>
      <xdr:colOff>235982</xdr:colOff>
      <xdr:row>102</xdr:row>
      <xdr:rowOff>302299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29852471"/>
          <a:ext cx="901611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101</xdr:row>
      <xdr:rowOff>147919</xdr:rowOff>
    </xdr:from>
    <xdr:to>
      <xdr:col>3</xdr:col>
      <xdr:colOff>293594</xdr:colOff>
      <xdr:row>102</xdr:row>
      <xdr:rowOff>288255</xdr:rowOff>
    </xdr:to>
    <xdr:pic>
      <xdr:nvPicPr>
        <xdr:cNvPr id="19" name="Image 18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29942119"/>
          <a:ext cx="1083981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120</xdr:row>
      <xdr:rowOff>97118</xdr:rowOff>
    </xdr:from>
    <xdr:to>
      <xdr:col>2</xdr:col>
      <xdr:colOff>13297</xdr:colOff>
      <xdr:row>122</xdr:row>
      <xdr:rowOff>310889</xdr:rowOff>
    </xdr:to>
    <xdr:pic>
      <xdr:nvPicPr>
        <xdr:cNvPr id="20" name="Image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56825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121</xdr:row>
      <xdr:rowOff>58271</xdr:rowOff>
    </xdr:from>
    <xdr:to>
      <xdr:col>5</xdr:col>
      <xdr:colOff>235982</xdr:colOff>
      <xdr:row>122</xdr:row>
      <xdr:rowOff>302298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35834171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121</xdr:row>
      <xdr:rowOff>147919</xdr:rowOff>
    </xdr:from>
    <xdr:to>
      <xdr:col>3</xdr:col>
      <xdr:colOff>293594</xdr:colOff>
      <xdr:row>122</xdr:row>
      <xdr:rowOff>288254</xdr:rowOff>
    </xdr:to>
    <xdr:pic>
      <xdr:nvPicPr>
        <xdr:cNvPr id="22" name="Image 21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35923819"/>
          <a:ext cx="1083981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140</xdr:row>
      <xdr:rowOff>97118</xdr:rowOff>
    </xdr:from>
    <xdr:to>
      <xdr:col>2</xdr:col>
      <xdr:colOff>13297</xdr:colOff>
      <xdr:row>142</xdr:row>
      <xdr:rowOff>310889</xdr:rowOff>
    </xdr:to>
    <xdr:pic>
      <xdr:nvPicPr>
        <xdr:cNvPr id="23" name="Image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1664218"/>
          <a:ext cx="2531633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515471</xdr:colOff>
      <xdr:row>141</xdr:row>
      <xdr:rowOff>58271</xdr:rowOff>
    </xdr:from>
    <xdr:to>
      <xdr:col>5</xdr:col>
      <xdr:colOff>235982</xdr:colOff>
      <xdr:row>142</xdr:row>
      <xdr:rowOff>302298</xdr:rowOff>
    </xdr:to>
    <xdr:pic>
      <xdr:nvPicPr>
        <xdr:cNvPr id="24" name="Image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071" y="41815871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327213</xdr:colOff>
      <xdr:row>141</xdr:row>
      <xdr:rowOff>147919</xdr:rowOff>
    </xdr:from>
    <xdr:to>
      <xdr:col>3</xdr:col>
      <xdr:colOff>293594</xdr:colOff>
      <xdr:row>142</xdr:row>
      <xdr:rowOff>288254</xdr:rowOff>
    </xdr:to>
    <xdr:pic>
      <xdr:nvPicPr>
        <xdr:cNvPr id="25" name="Image 24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213" y="41905519"/>
          <a:ext cx="1083981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</xdr:row>
      <xdr:rowOff>69816</xdr:rowOff>
    </xdr:from>
    <xdr:to>
      <xdr:col>5</xdr:col>
      <xdr:colOff>738852</xdr:colOff>
      <xdr:row>2</xdr:row>
      <xdr:rowOff>313843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60316"/>
          <a:ext cx="898790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3</xdr:col>
      <xdr:colOff>536048</xdr:colOff>
      <xdr:row>2</xdr:row>
      <xdr:rowOff>288254</xdr:rowOff>
    </xdr:to>
    <xdr:pic>
      <xdr:nvPicPr>
        <xdr:cNvPr id="4" name="Image 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38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</xdr:row>
      <xdr:rowOff>97118</xdr:rowOff>
    </xdr:from>
    <xdr:to>
      <xdr:col>2</xdr:col>
      <xdr:colOff>382752</xdr:colOff>
      <xdr:row>24</xdr:row>
      <xdr:rowOff>310889</xdr:rowOff>
    </xdr:to>
    <xdr:pic>
      <xdr:nvPicPr>
        <xdr:cNvPr id="5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12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23</xdr:row>
      <xdr:rowOff>69816</xdr:rowOff>
    </xdr:from>
    <xdr:to>
      <xdr:col>5</xdr:col>
      <xdr:colOff>738852</xdr:colOff>
      <xdr:row>24</xdr:row>
      <xdr:rowOff>313842</xdr:rowOff>
    </xdr:to>
    <xdr:pic>
      <xdr:nvPicPr>
        <xdr:cNvPr id="6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975316"/>
          <a:ext cx="898790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23</xdr:row>
      <xdr:rowOff>147919</xdr:rowOff>
    </xdr:from>
    <xdr:to>
      <xdr:col>3</xdr:col>
      <xdr:colOff>536048</xdr:colOff>
      <xdr:row>24</xdr:row>
      <xdr:rowOff>288253</xdr:rowOff>
    </xdr:to>
    <xdr:pic>
      <xdr:nvPicPr>
        <xdr:cNvPr id="7" name="Image 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0534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44</xdr:row>
      <xdr:rowOff>97118</xdr:rowOff>
    </xdr:from>
    <xdr:to>
      <xdr:col>2</xdr:col>
      <xdr:colOff>382752</xdr:colOff>
      <xdr:row>46</xdr:row>
      <xdr:rowOff>310888</xdr:rowOff>
    </xdr:to>
    <xdr:pic>
      <xdr:nvPicPr>
        <xdr:cNvPr id="8" name="Imag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16668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45</xdr:row>
      <xdr:rowOff>69816</xdr:rowOff>
    </xdr:from>
    <xdr:to>
      <xdr:col>5</xdr:col>
      <xdr:colOff>738852</xdr:colOff>
      <xdr:row>46</xdr:row>
      <xdr:rowOff>313843</xdr:rowOff>
    </xdr:to>
    <xdr:pic>
      <xdr:nvPicPr>
        <xdr:cNvPr id="9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1830016"/>
          <a:ext cx="898790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45</xdr:row>
      <xdr:rowOff>147919</xdr:rowOff>
    </xdr:from>
    <xdr:to>
      <xdr:col>3</xdr:col>
      <xdr:colOff>536048</xdr:colOff>
      <xdr:row>46</xdr:row>
      <xdr:rowOff>288254</xdr:rowOff>
    </xdr:to>
    <xdr:pic>
      <xdr:nvPicPr>
        <xdr:cNvPr id="10" name="Image 1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19081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66</xdr:row>
      <xdr:rowOff>97118</xdr:rowOff>
    </xdr:from>
    <xdr:to>
      <xdr:col>2</xdr:col>
      <xdr:colOff>382752</xdr:colOff>
      <xdr:row>68</xdr:row>
      <xdr:rowOff>310888</xdr:rowOff>
    </xdr:to>
    <xdr:pic>
      <xdr:nvPicPr>
        <xdr:cNvPr id="11" name="Ima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75215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67</xdr:row>
      <xdr:rowOff>69816</xdr:rowOff>
    </xdr:from>
    <xdr:to>
      <xdr:col>5</xdr:col>
      <xdr:colOff>738852</xdr:colOff>
      <xdr:row>68</xdr:row>
      <xdr:rowOff>313844</xdr:rowOff>
    </xdr:to>
    <xdr:pic>
      <xdr:nvPicPr>
        <xdr:cNvPr id="12" name="Imag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7684716"/>
          <a:ext cx="898790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67</xdr:row>
      <xdr:rowOff>147919</xdr:rowOff>
    </xdr:from>
    <xdr:to>
      <xdr:col>3</xdr:col>
      <xdr:colOff>536048</xdr:colOff>
      <xdr:row>68</xdr:row>
      <xdr:rowOff>288255</xdr:rowOff>
    </xdr:to>
    <xdr:pic>
      <xdr:nvPicPr>
        <xdr:cNvPr id="13" name="Image 1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77628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88</xdr:row>
      <xdr:rowOff>97118</xdr:rowOff>
    </xdr:from>
    <xdr:to>
      <xdr:col>2</xdr:col>
      <xdr:colOff>382752</xdr:colOff>
      <xdr:row>90</xdr:row>
      <xdr:rowOff>310889</xdr:rowOff>
    </xdr:to>
    <xdr:pic>
      <xdr:nvPicPr>
        <xdr:cNvPr id="14" name="Imag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33762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89</xdr:row>
      <xdr:rowOff>69816</xdr:rowOff>
    </xdr:from>
    <xdr:to>
      <xdr:col>5</xdr:col>
      <xdr:colOff>738852</xdr:colOff>
      <xdr:row>90</xdr:row>
      <xdr:rowOff>313842</xdr:rowOff>
    </xdr:to>
    <xdr:pic>
      <xdr:nvPicPr>
        <xdr:cNvPr id="15" name="Image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3539416"/>
          <a:ext cx="898790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89</xdr:row>
      <xdr:rowOff>147919</xdr:rowOff>
    </xdr:from>
    <xdr:to>
      <xdr:col>3</xdr:col>
      <xdr:colOff>536048</xdr:colOff>
      <xdr:row>90</xdr:row>
      <xdr:rowOff>288253</xdr:rowOff>
    </xdr:to>
    <xdr:pic>
      <xdr:nvPicPr>
        <xdr:cNvPr id="16" name="Image 21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36175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110</xdr:row>
      <xdr:rowOff>97118</xdr:rowOff>
    </xdr:from>
    <xdr:to>
      <xdr:col>2</xdr:col>
      <xdr:colOff>382752</xdr:colOff>
      <xdr:row>112</xdr:row>
      <xdr:rowOff>310889</xdr:rowOff>
    </xdr:to>
    <xdr:pic>
      <xdr:nvPicPr>
        <xdr:cNvPr id="17" name="Image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92309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111</xdr:row>
      <xdr:rowOff>69816</xdr:rowOff>
    </xdr:from>
    <xdr:to>
      <xdr:col>5</xdr:col>
      <xdr:colOff>738852</xdr:colOff>
      <xdr:row>112</xdr:row>
      <xdr:rowOff>313844</xdr:rowOff>
    </xdr:to>
    <xdr:pic>
      <xdr:nvPicPr>
        <xdr:cNvPr id="18" name="Image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9394116"/>
          <a:ext cx="898790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111</xdr:row>
      <xdr:rowOff>147919</xdr:rowOff>
    </xdr:from>
    <xdr:to>
      <xdr:col>3</xdr:col>
      <xdr:colOff>536048</xdr:colOff>
      <xdr:row>112</xdr:row>
      <xdr:rowOff>288255</xdr:rowOff>
    </xdr:to>
    <xdr:pic>
      <xdr:nvPicPr>
        <xdr:cNvPr id="19" name="Image 24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94722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132</xdr:row>
      <xdr:rowOff>97118</xdr:rowOff>
    </xdr:from>
    <xdr:to>
      <xdr:col>2</xdr:col>
      <xdr:colOff>382752</xdr:colOff>
      <xdr:row>134</xdr:row>
      <xdr:rowOff>310888</xdr:rowOff>
    </xdr:to>
    <xdr:pic>
      <xdr:nvPicPr>
        <xdr:cNvPr id="20" name="Image 3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50856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133</xdr:row>
      <xdr:rowOff>69816</xdr:rowOff>
    </xdr:from>
    <xdr:to>
      <xdr:col>5</xdr:col>
      <xdr:colOff>738852</xdr:colOff>
      <xdr:row>134</xdr:row>
      <xdr:rowOff>313843</xdr:rowOff>
    </xdr:to>
    <xdr:pic>
      <xdr:nvPicPr>
        <xdr:cNvPr id="21" name="Image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35248816"/>
          <a:ext cx="898790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133</xdr:row>
      <xdr:rowOff>147919</xdr:rowOff>
    </xdr:from>
    <xdr:to>
      <xdr:col>3</xdr:col>
      <xdr:colOff>536048</xdr:colOff>
      <xdr:row>134</xdr:row>
      <xdr:rowOff>288254</xdr:rowOff>
    </xdr:to>
    <xdr:pic>
      <xdr:nvPicPr>
        <xdr:cNvPr id="22" name="Image 3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3269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154</xdr:row>
      <xdr:rowOff>97118</xdr:rowOff>
    </xdr:from>
    <xdr:to>
      <xdr:col>2</xdr:col>
      <xdr:colOff>382752</xdr:colOff>
      <xdr:row>156</xdr:row>
      <xdr:rowOff>310889</xdr:rowOff>
    </xdr:to>
    <xdr:pic>
      <xdr:nvPicPr>
        <xdr:cNvPr id="23" name="Image 3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09403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155</xdr:row>
      <xdr:rowOff>69816</xdr:rowOff>
    </xdr:from>
    <xdr:to>
      <xdr:col>5</xdr:col>
      <xdr:colOff>738852</xdr:colOff>
      <xdr:row>156</xdr:row>
      <xdr:rowOff>313842</xdr:rowOff>
    </xdr:to>
    <xdr:pic>
      <xdr:nvPicPr>
        <xdr:cNvPr id="24" name="Image 3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1103516"/>
          <a:ext cx="898790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155</xdr:row>
      <xdr:rowOff>147919</xdr:rowOff>
    </xdr:from>
    <xdr:to>
      <xdr:col>3</xdr:col>
      <xdr:colOff>536048</xdr:colOff>
      <xdr:row>156</xdr:row>
      <xdr:rowOff>288253</xdr:rowOff>
    </xdr:to>
    <xdr:pic>
      <xdr:nvPicPr>
        <xdr:cNvPr id="25" name="Image 3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11816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176</xdr:row>
      <xdr:rowOff>97118</xdr:rowOff>
    </xdr:from>
    <xdr:to>
      <xdr:col>2</xdr:col>
      <xdr:colOff>382752</xdr:colOff>
      <xdr:row>178</xdr:row>
      <xdr:rowOff>310889</xdr:rowOff>
    </xdr:to>
    <xdr:pic>
      <xdr:nvPicPr>
        <xdr:cNvPr id="26" name="Image 3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67950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177</xdr:row>
      <xdr:rowOff>69816</xdr:rowOff>
    </xdr:from>
    <xdr:to>
      <xdr:col>5</xdr:col>
      <xdr:colOff>738852</xdr:colOff>
      <xdr:row>178</xdr:row>
      <xdr:rowOff>313844</xdr:rowOff>
    </xdr:to>
    <xdr:pic>
      <xdr:nvPicPr>
        <xdr:cNvPr id="27" name="Image 3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6958216"/>
          <a:ext cx="898790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177</xdr:row>
      <xdr:rowOff>147919</xdr:rowOff>
    </xdr:from>
    <xdr:to>
      <xdr:col>3</xdr:col>
      <xdr:colOff>536048</xdr:colOff>
      <xdr:row>178</xdr:row>
      <xdr:rowOff>288255</xdr:rowOff>
    </xdr:to>
    <xdr:pic>
      <xdr:nvPicPr>
        <xdr:cNvPr id="28" name="Image 3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70363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198</xdr:row>
      <xdr:rowOff>97118</xdr:rowOff>
    </xdr:from>
    <xdr:to>
      <xdr:col>2</xdr:col>
      <xdr:colOff>382752</xdr:colOff>
      <xdr:row>200</xdr:row>
      <xdr:rowOff>310889</xdr:rowOff>
    </xdr:to>
    <xdr:pic>
      <xdr:nvPicPr>
        <xdr:cNvPr id="29" name="Image 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26497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199</xdr:row>
      <xdr:rowOff>69816</xdr:rowOff>
    </xdr:from>
    <xdr:to>
      <xdr:col>5</xdr:col>
      <xdr:colOff>738852</xdr:colOff>
      <xdr:row>200</xdr:row>
      <xdr:rowOff>313844</xdr:rowOff>
    </xdr:to>
    <xdr:pic>
      <xdr:nvPicPr>
        <xdr:cNvPr id="30" name="Image 4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2812916"/>
          <a:ext cx="898790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199</xdr:row>
      <xdr:rowOff>147919</xdr:rowOff>
    </xdr:from>
    <xdr:to>
      <xdr:col>3</xdr:col>
      <xdr:colOff>536048</xdr:colOff>
      <xdr:row>200</xdr:row>
      <xdr:rowOff>288255</xdr:rowOff>
    </xdr:to>
    <xdr:pic>
      <xdr:nvPicPr>
        <xdr:cNvPr id="31" name="Image 4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28910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220</xdr:row>
      <xdr:rowOff>97118</xdr:rowOff>
    </xdr:from>
    <xdr:to>
      <xdr:col>2</xdr:col>
      <xdr:colOff>382752</xdr:colOff>
      <xdr:row>222</xdr:row>
      <xdr:rowOff>310889</xdr:rowOff>
    </xdr:to>
    <xdr:pic>
      <xdr:nvPicPr>
        <xdr:cNvPr id="32" name="Image 4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5044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221</xdr:row>
      <xdr:rowOff>69816</xdr:rowOff>
    </xdr:from>
    <xdr:to>
      <xdr:col>5</xdr:col>
      <xdr:colOff>738852</xdr:colOff>
      <xdr:row>222</xdr:row>
      <xdr:rowOff>313843</xdr:rowOff>
    </xdr:to>
    <xdr:pic>
      <xdr:nvPicPr>
        <xdr:cNvPr id="33" name="Image 4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8667616"/>
          <a:ext cx="898790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221</xdr:row>
      <xdr:rowOff>147919</xdr:rowOff>
    </xdr:from>
    <xdr:to>
      <xdr:col>3</xdr:col>
      <xdr:colOff>536048</xdr:colOff>
      <xdr:row>222</xdr:row>
      <xdr:rowOff>288254</xdr:rowOff>
    </xdr:to>
    <xdr:pic>
      <xdr:nvPicPr>
        <xdr:cNvPr id="34" name="Image 4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87457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165100</xdr:colOff>
      <xdr:row>242</xdr:row>
      <xdr:rowOff>101600</xdr:rowOff>
    </xdr:from>
    <xdr:to>
      <xdr:col>2</xdr:col>
      <xdr:colOff>350825</xdr:colOff>
      <xdr:row>244</xdr:row>
      <xdr:rowOff>335896</xdr:rowOff>
    </xdr:to>
    <xdr:pic>
      <xdr:nvPicPr>
        <xdr:cNvPr id="35" name="Image 4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4363600"/>
          <a:ext cx="2522525" cy="6152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660400</xdr:colOff>
      <xdr:row>243</xdr:row>
      <xdr:rowOff>76200</xdr:rowOff>
    </xdr:from>
    <xdr:to>
      <xdr:col>6</xdr:col>
      <xdr:colOff>384760</xdr:colOff>
      <xdr:row>244</xdr:row>
      <xdr:rowOff>330489</xdr:rowOff>
    </xdr:to>
    <xdr:pic>
      <xdr:nvPicPr>
        <xdr:cNvPr id="36" name="Image 4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64528700"/>
          <a:ext cx="1362660" cy="444789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243</xdr:row>
      <xdr:rowOff>152400</xdr:rowOff>
    </xdr:from>
    <xdr:to>
      <xdr:col>4</xdr:col>
      <xdr:colOff>543012</xdr:colOff>
      <xdr:row>244</xdr:row>
      <xdr:rowOff>302997</xdr:rowOff>
    </xdr:to>
    <xdr:pic>
      <xdr:nvPicPr>
        <xdr:cNvPr id="37" name="Image 48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64604900"/>
          <a:ext cx="2206712" cy="34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</xdr:row>
      <xdr:rowOff>69816</xdr:rowOff>
    </xdr:from>
    <xdr:to>
      <xdr:col>6</xdr:col>
      <xdr:colOff>386073</xdr:colOff>
      <xdr:row>2</xdr:row>
      <xdr:rowOff>313843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60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3</xdr:col>
      <xdr:colOff>536048</xdr:colOff>
      <xdr:row>2</xdr:row>
      <xdr:rowOff>288254</xdr:rowOff>
    </xdr:to>
    <xdr:pic>
      <xdr:nvPicPr>
        <xdr:cNvPr id="4" name="Image 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38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</xdr:row>
      <xdr:rowOff>97118</xdr:rowOff>
    </xdr:from>
    <xdr:to>
      <xdr:col>2</xdr:col>
      <xdr:colOff>382752</xdr:colOff>
      <xdr:row>24</xdr:row>
      <xdr:rowOff>310889</xdr:rowOff>
    </xdr:to>
    <xdr:pic>
      <xdr:nvPicPr>
        <xdr:cNvPr id="5" name="Imag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12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23</xdr:row>
      <xdr:rowOff>69816</xdr:rowOff>
    </xdr:from>
    <xdr:to>
      <xdr:col>6</xdr:col>
      <xdr:colOff>386073</xdr:colOff>
      <xdr:row>24</xdr:row>
      <xdr:rowOff>313843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975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23</xdr:row>
      <xdr:rowOff>147919</xdr:rowOff>
    </xdr:from>
    <xdr:to>
      <xdr:col>3</xdr:col>
      <xdr:colOff>536048</xdr:colOff>
      <xdr:row>24</xdr:row>
      <xdr:rowOff>288254</xdr:rowOff>
    </xdr:to>
    <xdr:pic>
      <xdr:nvPicPr>
        <xdr:cNvPr id="7" name="Image 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053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44</xdr:row>
      <xdr:rowOff>97118</xdr:rowOff>
    </xdr:from>
    <xdr:to>
      <xdr:col>2</xdr:col>
      <xdr:colOff>382752</xdr:colOff>
      <xdr:row>46</xdr:row>
      <xdr:rowOff>310888</xdr:rowOff>
    </xdr:to>
    <xdr:pic>
      <xdr:nvPicPr>
        <xdr:cNvPr id="8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16668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45</xdr:row>
      <xdr:rowOff>69816</xdr:rowOff>
    </xdr:from>
    <xdr:to>
      <xdr:col>6</xdr:col>
      <xdr:colOff>386073</xdr:colOff>
      <xdr:row>46</xdr:row>
      <xdr:rowOff>313842</xdr:rowOff>
    </xdr:to>
    <xdr:pic>
      <xdr:nvPicPr>
        <xdr:cNvPr id="9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18300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45</xdr:row>
      <xdr:rowOff>147919</xdr:rowOff>
    </xdr:from>
    <xdr:to>
      <xdr:col>3</xdr:col>
      <xdr:colOff>536048</xdr:colOff>
      <xdr:row>46</xdr:row>
      <xdr:rowOff>288253</xdr:rowOff>
    </xdr:to>
    <xdr:pic>
      <xdr:nvPicPr>
        <xdr:cNvPr id="10" name="Image 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19081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66</xdr:row>
      <xdr:rowOff>97118</xdr:rowOff>
    </xdr:from>
    <xdr:to>
      <xdr:col>2</xdr:col>
      <xdr:colOff>382752</xdr:colOff>
      <xdr:row>68</xdr:row>
      <xdr:rowOff>310888</xdr:rowOff>
    </xdr:to>
    <xdr:pic>
      <xdr:nvPicPr>
        <xdr:cNvPr id="11" name="Imag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75215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67</xdr:row>
      <xdr:rowOff>69816</xdr:rowOff>
    </xdr:from>
    <xdr:to>
      <xdr:col>6</xdr:col>
      <xdr:colOff>386073</xdr:colOff>
      <xdr:row>68</xdr:row>
      <xdr:rowOff>313843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76847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67</xdr:row>
      <xdr:rowOff>147919</xdr:rowOff>
    </xdr:from>
    <xdr:to>
      <xdr:col>3</xdr:col>
      <xdr:colOff>536048</xdr:colOff>
      <xdr:row>68</xdr:row>
      <xdr:rowOff>288254</xdr:rowOff>
    </xdr:to>
    <xdr:pic>
      <xdr:nvPicPr>
        <xdr:cNvPr id="13" name="Image 1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77628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88</xdr:row>
      <xdr:rowOff>97118</xdr:rowOff>
    </xdr:from>
    <xdr:to>
      <xdr:col>2</xdr:col>
      <xdr:colOff>382752</xdr:colOff>
      <xdr:row>90</xdr:row>
      <xdr:rowOff>310889</xdr:rowOff>
    </xdr:to>
    <xdr:pic>
      <xdr:nvPicPr>
        <xdr:cNvPr id="14" name="Ima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34397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89</xdr:row>
      <xdr:rowOff>69816</xdr:rowOff>
    </xdr:from>
    <xdr:to>
      <xdr:col>6</xdr:col>
      <xdr:colOff>386073</xdr:colOff>
      <xdr:row>90</xdr:row>
      <xdr:rowOff>313843</xdr:rowOff>
    </xdr:to>
    <xdr:pic>
      <xdr:nvPicPr>
        <xdr:cNvPr id="15" name="Imag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36029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89</xdr:row>
      <xdr:rowOff>147919</xdr:rowOff>
    </xdr:from>
    <xdr:to>
      <xdr:col>3</xdr:col>
      <xdr:colOff>536048</xdr:colOff>
      <xdr:row>90</xdr:row>
      <xdr:rowOff>288254</xdr:rowOff>
    </xdr:to>
    <xdr:pic>
      <xdr:nvPicPr>
        <xdr:cNvPr id="16" name="Image 1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36810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110</xdr:row>
      <xdr:rowOff>97118</xdr:rowOff>
    </xdr:from>
    <xdr:to>
      <xdr:col>2</xdr:col>
      <xdr:colOff>382752</xdr:colOff>
      <xdr:row>112</xdr:row>
      <xdr:rowOff>310889</xdr:rowOff>
    </xdr:to>
    <xdr:pic>
      <xdr:nvPicPr>
        <xdr:cNvPr id="17" name="Imag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92944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111</xdr:row>
      <xdr:rowOff>69816</xdr:rowOff>
    </xdr:from>
    <xdr:to>
      <xdr:col>6</xdr:col>
      <xdr:colOff>386073</xdr:colOff>
      <xdr:row>112</xdr:row>
      <xdr:rowOff>313843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94576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111</xdr:row>
      <xdr:rowOff>147919</xdr:rowOff>
    </xdr:from>
    <xdr:to>
      <xdr:col>3</xdr:col>
      <xdr:colOff>536048</xdr:colOff>
      <xdr:row>112</xdr:row>
      <xdr:rowOff>288254</xdr:rowOff>
    </xdr:to>
    <xdr:pic>
      <xdr:nvPicPr>
        <xdr:cNvPr id="19" name="Image 18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95357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132</xdr:row>
      <xdr:rowOff>97118</xdr:rowOff>
    </xdr:from>
    <xdr:to>
      <xdr:col>2</xdr:col>
      <xdr:colOff>382752</xdr:colOff>
      <xdr:row>134</xdr:row>
      <xdr:rowOff>310888</xdr:rowOff>
    </xdr:to>
    <xdr:pic>
      <xdr:nvPicPr>
        <xdr:cNvPr id="20" name="Image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51491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133</xdr:row>
      <xdr:rowOff>69816</xdr:rowOff>
    </xdr:from>
    <xdr:to>
      <xdr:col>6</xdr:col>
      <xdr:colOff>386073</xdr:colOff>
      <xdr:row>134</xdr:row>
      <xdr:rowOff>313842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353123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133</xdr:row>
      <xdr:rowOff>147919</xdr:rowOff>
    </xdr:from>
    <xdr:to>
      <xdr:col>3</xdr:col>
      <xdr:colOff>536048</xdr:colOff>
      <xdr:row>134</xdr:row>
      <xdr:rowOff>288253</xdr:rowOff>
    </xdr:to>
    <xdr:pic>
      <xdr:nvPicPr>
        <xdr:cNvPr id="22" name="Image 21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3904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154</xdr:row>
      <xdr:rowOff>97118</xdr:rowOff>
    </xdr:from>
    <xdr:to>
      <xdr:col>2</xdr:col>
      <xdr:colOff>382752</xdr:colOff>
      <xdr:row>156</xdr:row>
      <xdr:rowOff>310889</xdr:rowOff>
    </xdr:to>
    <xdr:pic>
      <xdr:nvPicPr>
        <xdr:cNvPr id="23" name="Image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10038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155</xdr:row>
      <xdr:rowOff>69816</xdr:rowOff>
    </xdr:from>
    <xdr:to>
      <xdr:col>6</xdr:col>
      <xdr:colOff>386073</xdr:colOff>
      <xdr:row>156</xdr:row>
      <xdr:rowOff>313843</xdr:rowOff>
    </xdr:to>
    <xdr:pic>
      <xdr:nvPicPr>
        <xdr:cNvPr id="24" name="Image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11670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155</xdr:row>
      <xdr:rowOff>147919</xdr:rowOff>
    </xdr:from>
    <xdr:to>
      <xdr:col>3</xdr:col>
      <xdr:colOff>536048</xdr:colOff>
      <xdr:row>156</xdr:row>
      <xdr:rowOff>288254</xdr:rowOff>
    </xdr:to>
    <xdr:pic>
      <xdr:nvPicPr>
        <xdr:cNvPr id="25" name="Image 24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12451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176</xdr:row>
      <xdr:rowOff>97118</xdr:rowOff>
    </xdr:from>
    <xdr:to>
      <xdr:col>2</xdr:col>
      <xdr:colOff>382752</xdr:colOff>
      <xdr:row>178</xdr:row>
      <xdr:rowOff>310889</xdr:rowOff>
    </xdr:to>
    <xdr:pic>
      <xdr:nvPicPr>
        <xdr:cNvPr id="26" name="Image 2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68585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177</xdr:row>
      <xdr:rowOff>69816</xdr:rowOff>
    </xdr:from>
    <xdr:to>
      <xdr:col>6</xdr:col>
      <xdr:colOff>386073</xdr:colOff>
      <xdr:row>178</xdr:row>
      <xdr:rowOff>313843</xdr:rowOff>
    </xdr:to>
    <xdr:pic>
      <xdr:nvPicPr>
        <xdr:cNvPr id="27" name="Image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70217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177</xdr:row>
      <xdr:rowOff>147919</xdr:rowOff>
    </xdr:from>
    <xdr:to>
      <xdr:col>3</xdr:col>
      <xdr:colOff>536048</xdr:colOff>
      <xdr:row>178</xdr:row>
      <xdr:rowOff>288254</xdr:rowOff>
    </xdr:to>
    <xdr:pic>
      <xdr:nvPicPr>
        <xdr:cNvPr id="28" name="Image 27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70998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198</xdr:row>
      <xdr:rowOff>97118</xdr:rowOff>
    </xdr:from>
    <xdr:to>
      <xdr:col>2</xdr:col>
      <xdr:colOff>382752</xdr:colOff>
      <xdr:row>200</xdr:row>
      <xdr:rowOff>310889</xdr:rowOff>
    </xdr:to>
    <xdr:pic>
      <xdr:nvPicPr>
        <xdr:cNvPr id="29" name="Image 2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27132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199</xdr:row>
      <xdr:rowOff>69816</xdr:rowOff>
    </xdr:from>
    <xdr:to>
      <xdr:col>6</xdr:col>
      <xdr:colOff>386073</xdr:colOff>
      <xdr:row>200</xdr:row>
      <xdr:rowOff>313843</xdr:rowOff>
    </xdr:to>
    <xdr:pic>
      <xdr:nvPicPr>
        <xdr:cNvPr id="30" name="Image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28764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199</xdr:row>
      <xdr:rowOff>147919</xdr:rowOff>
    </xdr:from>
    <xdr:to>
      <xdr:col>3</xdr:col>
      <xdr:colOff>536048</xdr:colOff>
      <xdr:row>200</xdr:row>
      <xdr:rowOff>288254</xdr:rowOff>
    </xdr:to>
    <xdr:pic>
      <xdr:nvPicPr>
        <xdr:cNvPr id="31" name="Image 30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29545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220</xdr:row>
      <xdr:rowOff>97118</xdr:rowOff>
    </xdr:from>
    <xdr:to>
      <xdr:col>2</xdr:col>
      <xdr:colOff>382752</xdr:colOff>
      <xdr:row>222</xdr:row>
      <xdr:rowOff>310888</xdr:rowOff>
    </xdr:to>
    <xdr:pic>
      <xdr:nvPicPr>
        <xdr:cNvPr id="32" name="Image 3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5679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221</xdr:row>
      <xdr:rowOff>69816</xdr:rowOff>
    </xdr:from>
    <xdr:to>
      <xdr:col>6</xdr:col>
      <xdr:colOff>386073</xdr:colOff>
      <xdr:row>222</xdr:row>
      <xdr:rowOff>313843</xdr:rowOff>
    </xdr:to>
    <xdr:pic>
      <xdr:nvPicPr>
        <xdr:cNvPr id="33" name="Image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87311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221</xdr:row>
      <xdr:rowOff>147919</xdr:rowOff>
    </xdr:from>
    <xdr:to>
      <xdr:col>3</xdr:col>
      <xdr:colOff>536048</xdr:colOff>
      <xdr:row>222</xdr:row>
      <xdr:rowOff>288254</xdr:rowOff>
    </xdr:to>
    <xdr:pic>
      <xdr:nvPicPr>
        <xdr:cNvPr id="34" name="Image 3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88092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242</xdr:row>
      <xdr:rowOff>97118</xdr:rowOff>
    </xdr:from>
    <xdr:to>
      <xdr:col>2</xdr:col>
      <xdr:colOff>382752</xdr:colOff>
      <xdr:row>244</xdr:row>
      <xdr:rowOff>310888</xdr:rowOff>
    </xdr:to>
    <xdr:pic>
      <xdr:nvPicPr>
        <xdr:cNvPr id="35" name="Image 3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44226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243</xdr:row>
      <xdr:rowOff>69816</xdr:rowOff>
    </xdr:from>
    <xdr:to>
      <xdr:col>6</xdr:col>
      <xdr:colOff>386073</xdr:colOff>
      <xdr:row>244</xdr:row>
      <xdr:rowOff>313842</xdr:rowOff>
    </xdr:to>
    <xdr:pic>
      <xdr:nvPicPr>
        <xdr:cNvPr id="36" name="Image 3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645858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243</xdr:row>
      <xdr:rowOff>147919</xdr:rowOff>
    </xdr:from>
    <xdr:to>
      <xdr:col>3</xdr:col>
      <xdr:colOff>536048</xdr:colOff>
      <xdr:row>244</xdr:row>
      <xdr:rowOff>288253</xdr:rowOff>
    </xdr:to>
    <xdr:pic>
      <xdr:nvPicPr>
        <xdr:cNvPr id="37" name="Image 3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46639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</xdr:row>
      <xdr:rowOff>69816</xdr:rowOff>
    </xdr:from>
    <xdr:to>
      <xdr:col>6</xdr:col>
      <xdr:colOff>386073</xdr:colOff>
      <xdr:row>2</xdr:row>
      <xdr:rowOff>313843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60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3</xdr:col>
      <xdr:colOff>536048</xdr:colOff>
      <xdr:row>2</xdr:row>
      <xdr:rowOff>288254</xdr:rowOff>
    </xdr:to>
    <xdr:pic>
      <xdr:nvPicPr>
        <xdr:cNvPr id="4" name="Image 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38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</xdr:row>
      <xdr:rowOff>97118</xdr:rowOff>
    </xdr:from>
    <xdr:to>
      <xdr:col>2</xdr:col>
      <xdr:colOff>382752</xdr:colOff>
      <xdr:row>24</xdr:row>
      <xdr:rowOff>310889</xdr:rowOff>
    </xdr:to>
    <xdr:pic>
      <xdr:nvPicPr>
        <xdr:cNvPr id="5" name="Imag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12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23</xdr:row>
      <xdr:rowOff>69816</xdr:rowOff>
    </xdr:from>
    <xdr:to>
      <xdr:col>6</xdr:col>
      <xdr:colOff>386073</xdr:colOff>
      <xdr:row>24</xdr:row>
      <xdr:rowOff>313843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975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23</xdr:row>
      <xdr:rowOff>147919</xdr:rowOff>
    </xdr:from>
    <xdr:to>
      <xdr:col>3</xdr:col>
      <xdr:colOff>536048</xdr:colOff>
      <xdr:row>24</xdr:row>
      <xdr:rowOff>288254</xdr:rowOff>
    </xdr:to>
    <xdr:pic>
      <xdr:nvPicPr>
        <xdr:cNvPr id="7" name="Image 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053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44</xdr:row>
      <xdr:rowOff>97118</xdr:rowOff>
    </xdr:from>
    <xdr:to>
      <xdr:col>2</xdr:col>
      <xdr:colOff>382752</xdr:colOff>
      <xdr:row>46</xdr:row>
      <xdr:rowOff>310888</xdr:rowOff>
    </xdr:to>
    <xdr:pic>
      <xdr:nvPicPr>
        <xdr:cNvPr id="8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16668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45</xdr:row>
      <xdr:rowOff>69816</xdr:rowOff>
    </xdr:from>
    <xdr:to>
      <xdr:col>6</xdr:col>
      <xdr:colOff>386073</xdr:colOff>
      <xdr:row>46</xdr:row>
      <xdr:rowOff>313842</xdr:rowOff>
    </xdr:to>
    <xdr:pic>
      <xdr:nvPicPr>
        <xdr:cNvPr id="9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18300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45</xdr:row>
      <xdr:rowOff>147919</xdr:rowOff>
    </xdr:from>
    <xdr:to>
      <xdr:col>3</xdr:col>
      <xdr:colOff>536048</xdr:colOff>
      <xdr:row>46</xdr:row>
      <xdr:rowOff>288253</xdr:rowOff>
    </xdr:to>
    <xdr:pic>
      <xdr:nvPicPr>
        <xdr:cNvPr id="10" name="Image 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19081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66</xdr:row>
      <xdr:rowOff>97118</xdr:rowOff>
    </xdr:from>
    <xdr:to>
      <xdr:col>2</xdr:col>
      <xdr:colOff>382752</xdr:colOff>
      <xdr:row>68</xdr:row>
      <xdr:rowOff>310888</xdr:rowOff>
    </xdr:to>
    <xdr:pic>
      <xdr:nvPicPr>
        <xdr:cNvPr id="11" name="Imag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75215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67</xdr:row>
      <xdr:rowOff>69816</xdr:rowOff>
    </xdr:from>
    <xdr:to>
      <xdr:col>6</xdr:col>
      <xdr:colOff>386073</xdr:colOff>
      <xdr:row>68</xdr:row>
      <xdr:rowOff>313843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76847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67</xdr:row>
      <xdr:rowOff>147919</xdr:rowOff>
    </xdr:from>
    <xdr:to>
      <xdr:col>3</xdr:col>
      <xdr:colOff>536048</xdr:colOff>
      <xdr:row>68</xdr:row>
      <xdr:rowOff>288254</xdr:rowOff>
    </xdr:to>
    <xdr:pic>
      <xdr:nvPicPr>
        <xdr:cNvPr id="13" name="Image 1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77628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88</xdr:row>
      <xdr:rowOff>97118</xdr:rowOff>
    </xdr:from>
    <xdr:to>
      <xdr:col>2</xdr:col>
      <xdr:colOff>382752</xdr:colOff>
      <xdr:row>90</xdr:row>
      <xdr:rowOff>310889</xdr:rowOff>
    </xdr:to>
    <xdr:pic>
      <xdr:nvPicPr>
        <xdr:cNvPr id="14" name="Ima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33762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89</xdr:row>
      <xdr:rowOff>69816</xdr:rowOff>
    </xdr:from>
    <xdr:to>
      <xdr:col>6</xdr:col>
      <xdr:colOff>386073</xdr:colOff>
      <xdr:row>90</xdr:row>
      <xdr:rowOff>313843</xdr:rowOff>
    </xdr:to>
    <xdr:pic>
      <xdr:nvPicPr>
        <xdr:cNvPr id="15" name="Imag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35394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89</xdr:row>
      <xdr:rowOff>147919</xdr:rowOff>
    </xdr:from>
    <xdr:to>
      <xdr:col>3</xdr:col>
      <xdr:colOff>536048</xdr:colOff>
      <xdr:row>90</xdr:row>
      <xdr:rowOff>288254</xdr:rowOff>
    </xdr:to>
    <xdr:pic>
      <xdr:nvPicPr>
        <xdr:cNvPr id="16" name="Image 1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36175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110</xdr:row>
      <xdr:rowOff>97118</xdr:rowOff>
    </xdr:from>
    <xdr:to>
      <xdr:col>2</xdr:col>
      <xdr:colOff>382752</xdr:colOff>
      <xdr:row>112</xdr:row>
      <xdr:rowOff>310889</xdr:rowOff>
    </xdr:to>
    <xdr:pic>
      <xdr:nvPicPr>
        <xdr:cNvPr id="17" name="Imag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92309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111</xdr:row>
      <xdr:rowOff>69816</xdr:rowOff>
    </xdr:from>
    <xdr:to>
      <xdr:col>6</xdr:col>
      <xdr:colOff>386073</xdr:colOff>
      <xdr:row>112</xdr:row>
      <xdr:rowOff>313843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93941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111</xdr:row>
      <xdr:rowOff>147919</xdr:rowOff>
    </xdr:from>
    <xdr:to>
      <xdr:col>3</xdr:col>
      <xdr:colOff>536048</xdr:colOff>
      <xdr:row>112</xdr:row>
      <xdr:rowOff>288254</xdr:rowOff>
    </xdr:to>
    <xdr:pic>
      <xdr:nvPicPr>
        <xdr:cNvPr id="19" name="Image 18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94722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133</xdr:row>
      <xdr:rowOff>97118</xdr:rowOff>
    </xdr:from>
    <xdr:to>
      <xdr:col>2</xdr:col>
      <xdr:colOff>382752</xdr:colOff>
      <xdr:row>135</xdr:row>
      <xdr:rowOff>310888</xdr:rowOff>
    </xdr:to>
    <xdr:pic>
      <xdr:nvPicPr>
        <xdr:cNvPr id="20" name="Image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50856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134</xdr:row>
      <xdr:rowOff>69816</xdr:rowOff>
    </xdr:from>
    <xdr:to>
      <xdr:col>6</xdr:col>
      <xdr:colOff>386073</xdr:colOff>
      <xdr:row>135</xdr:row>
      <xdr:rowOff>313842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352488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134</xdr:row>
      <xdr:rowOff>147919</xdr:rowOff>
    </xdr:from>
    <xdr:to>
      <xdr:col>3</xdr:col>
      <xdr:colOff>536048</xdr:colOff>
      <xdr:row>135</xdr:row>
      <xdr:rowOff>288253</xdr:rowOff>
    </xdr:to>
    <xdr:pic>
      <xdr:nvPicPr>
        <xdr:cNvPr id="22" name="Image 21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3269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155</xdr:row>
      <xdr:rowOff>97118</xdr:rowOff>
    </xdr:from>
    <xdr:to>
      <xdr:col>2</xdr:col>
      <xdr:colOff>382752</xdr:colOff>
      <xdr:row>157</xdr:row>
      <xdr:rowOff>310889</xdr:rowOff>
    </xdr:to>
    <xdr:pic>
      <xdr:nvPicPr>
        <xdr:cNvPr id="23" name="Image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09403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156</xdr:row>
      <xdr:rowOff>69816</xdr:rowOff>
    </xdr:from>
    <xdr:to>
      <xdr:col>6</xdr:col>
      <xdr:colOff>386073</xdr:colOff>
      <xdr:row>157</xdr:row>
      <xdr:rowOff>313843</xdr:rowOff>
    </xdr:to>
    <xdr:pic>
      <xdr:nvPicPr>
        <xdr:cNvPr id="24" name="Image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11035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156</xdr:row>
      <xdr:rowOff>147919</xdr:rowOff>
    </xdr:from>
    <xdr:to>
      <xdr:col>3</xdr:col>
      <xdr:colOff>536048</xdr:colOff>
      <xdr:row>157</xdr:row>
      <xdr:rowOff>288254</xdr:rowOff>
    </xdr:to>
    <xdr:pic>
      <xdr:nvPicPr>
        <xdr:cNvPr id="25" name="Image 24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11816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177</xdr:row>
      <xdr:rowOff>97118</xdr:rowOff>
    </xdr:from>
    <xdr:to>
      <xdr:col>2</xdr:col>
      <xdr:colOff>382752</xdr:colOff>
      <xdr:row>179</xdr:row>
      <xdr:rowOff>310889</xdr:rowOff>
    </xdr:to>
    <xdr:pic>
      <xdr:nvPicPr>
        <xdr:cNvPr id="26" name="Image 2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67950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178</xdr:row>
      <xdr:rowOff>69816</xdr:rowOff>
    </xdr:from>
    <xdr:to>
      <xdr:col>6</xdr:col>
      <xdr:colOff>386073</xdr:colOff>
      <xdr:row>179</xdr:row>
      <xdr:rowOff>313843</xdr:rowOff>
    </xdr:to>
    <xdr:pic>
      <xdr:nvPicPr>
        <xdr:cNvPr id="27" name="Image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69582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178</xdr:row>
      <xdr:rowOff>147919</xdr:rowOff>
    </xdr:from>
    <xdr:to>
      <xdr:col>3</xdr:col>
      <xdr:colOff>536048</xdr:colOff>
      <xdr:row>179</xdr:row>
      <xdr:rowOff>288254</xdr:rowOff>
    </xdr:to>
    <xdr:pic>
      <xdr:nvPicPr>
        <xdr:cNvPr id="28" name="Image 27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70363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199</xdr:row>
      <xdr:rowOff>97118</xdr:rowOff>
    </xdr:from>
    <xdr:to>
      <xdr:col>2</xdr:col>
      <xdr:colOff>382752</xdr:colOff>
      <xdr:row>201</xdr:row>
      <xdr:rowOff>310889</xdr:rowOff>
    </xdr:to>
    <xdr:pic>
      <xdr:nvPicPr>
        <xdr:cNvPr id="29" name="Image 2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26497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200</xdr:row>
      <xdr:rowOff>69816</xdr:rowOff>
    </xdr:from>
    <xdr:to>
      <xdr:col>6</xdr:col>
      <xdr:colOff>386073</xdr:colOff>
      <xdr:row>201</xdr:row>
      <xdr:rowOff>313843</xdr:rowOff>
    </xdr:to>
    <xdr:pic>
      <xdr:nvPicPr>
        <xdr:cNvPr id="30" name="Image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28129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200</xdr:row>
      <xdr:rowOff>147919</xdr:rowOff>
    </xdr:from>
    <xdr:to>
      <xdr:col>3</xdr:col>
      <xdr:colOff>536048</xdr:colOff>
      <xdr:row>201</xdr:row>
      <xdr:rowOff>288254</xdr:rowOff>
    </xdr:to>
    <xdr:pic>
      <xdr:nvPicPr>
        <xdr:cNvPr id="31" name="Image 30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28910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221</xdr:row>
      <xdr:rowOff>97118</xdr:rowOff>
    </xdr:from>
    <xdr:to>
      <xdr:col>2</xdr:col>
      <xdr:colOff>382752</xdr:colOff>
      <xdr:row>223</xdr:row>
      <xdr:rowOff>310889</xdr:rowOff>
    </xdr:to>
    <xdr:pic>
      <xdr:nvPicPr>
        <xdr:cNvPr id="32" name="Image 3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5044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222</xdr:row>
      <xdr:rowOff>69816</xdr:rowOff>
    </xdr:from>
    <xdr:to>
      <xdr:col>6</xdr:col>
      <xdr:colOff>386073</xdr:colOff>
      <xdr:row>223</xdr:row>
      <xdr:rowOff>313844</xdr:rowOff>
    </xdr:to>
    <xdr:pic>
      <xdr:nvPicPr>
        <xdr:cNvPr id="33" name="Image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8667616"/>
          <a:ext cx="901611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222</xdr:row>
      <xdr:rowOff>147919</xdr:rowOff>
    </xdr:from>
    <xdr:to>
      <xdr:col>3</xdr:col>
      <xdr:colOff>536048</xdr:colOff>
      <xdr:row>223</xdr:row>
      <xdr:rowOff>288255</xdr:rowOff>
    </xdr:to>
    <xdr:pic>
      <xdr:nvPicPr>
        <xdr:cNvPr id="34" name="Image 3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87457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243</xdr:row>
      <xdr:rowOff>97118</xdr:rowOff>
    </xdr:from>
    <xdr:to>
      <xdr:col>2</xdr:col>
      <xdr:colOff>382752</xdr:colOff>
      <xdr:row>245</xdr:row>
      <xdr:rowOff>310889</xdr:rowOff>
    </xdr:to>
    <xdr:pic>
      <xdr:nvPicPr>
        <xdr:cNvPr id="35" name="Image 3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4359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244</xdr:row>
      <xdr:rowOff>69816</xdr:rowOff>
    </xdr:from>
    <xdr:to>
      <xdr:col>6</xdr:col>
      <xdr:colOff>386073</xdr:colOff>
      <xdr:row>245</xdr:row>
      <xdr:rowOff>313843</xdr:rowOff>
    </xdr:to>
    <xdr:pic>
      <xdr:nvPicPr>
        <xdr:cNvPr id="36" name="Image 3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64522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244</xdr:row>
      <xdr:rowOff>147919</xdr:rowOff>
    </xdr:from>
    <xdr:to>
      <xdr:col>3</xdr:col>
      <xdr:colOff>536048</xdr:colOff>
      <xdr:row>245</xdr:row>
      <xdr:rowOff>288254</xdr:rowOff>
    </xdr:to>
    <xdr:pic>
      <xdr:nvPicPr>
        <xdr:cNvPr id="37" name="Image 3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4600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186764</xdr:colOff>
      <xdr:row>0</xdr:row>
      <xdr:rowOff>97118</xdr:rowOff>
    </xdr:from>
    <xdr:to>
      <xdr:col>2</xdr:col>
      <xdr:colOff>382752</xdr:colOff>
      <xdr:row>2</xdr:row>
      <xdr:rowOff>310889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97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</xdr:row>
      <xdr:rowOff>69816</xdr:rowOff>
    </xdr:from>
    <xdr:to>
      <xdr:col>6</xdr:col>
      <xdr:colOff>386073</xdr:colOff>
      <xdr:row>2</xdr:row>
      <xdr:rowOff>313843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60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3</xdr:col>
      <xdr:colOff>536048</xdr:colOff>
      <xdr:row>2</xdr:row>
      <xdr:rowOff>288254</xdr:rowOff>
    </xdr:to>
    <xdr:pic>
      <xdr:nvPicPr>
        <xdr:cNvPr id="4" name="Image 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38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</xdr:row>
      <xdr:rowOff>97118</xdr:rowOff>
    </xdr:from>
    <xdr:to>
      <xdr:col>2</xdr:col>
      <xdr:colOff>382752</xdr:colOff>
      <xdr:row>24</xdr:row>
      <xdr:rowOff>310889</xdr:rowOff>
    </xdr:to>
    <xdr:pic>
      <xdr:nvPicPr>
        <xdr:cNvPr id="5" name="Imag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121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23</xdr:row>
      <xdr:rowOff>69816</xdr:rowOff>
    </xdr:from>
    <xdr:to>
      <xdr:col>6</xdr:col>
      <xdr:colOff>386073</xdr:colOff>
      <xdr:row>24</xdr:row>
      <xdr:rowOff>313843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9753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23</xdr:row>
      <xdr:rowOff>147919</xdr:rowOff>
    </xdr:from>
    <xdr:to>
      <xdr:col>3</xdr:col>
      <xdr:colOff>536048</xdr:colOff>
      <xdr:row>24</xdr:row>
      <xdr:rowOff>288254</xdr:rowOff>
    </xdr:to>
    <xdr:pic>
      <xdr:nvPicPr>
        <xdr:cNvPr id="7" name="Image 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0534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44</xdr:row>
      <xdr:rowOff>97118</xdr:rowOff>
    </xdr:from>
    <xdr:to>
      <xdr:col>2</xdr:col>
      <xdr:colOff>382752</xdr:colOff>
      <xdr:row>46</xdr:row>
      <xdr:rowOff>310888</xdr:rowOff>
    </xdr:to>
    <xdr:pic>
      <xdr:nvPicPr>
        <xdr:cNvPr id="8" name="Imag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16668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45</xdr:row>
      <xdr:rowOff>69816</xdr:rowOff>
    </xdr:from>
    <xdr:to>
      <xdr:col>6</xdr:col>
      <xdr:colOff>386073</xdr:colOff>
      <xdr:row>46</xdr:row>
      <xdr:rowOff>313842</xdr:rowOff>
    </xdr:to>
    <xdr:pic>
      <xdr:nvPicPr>
        <xdr:cNvPr id="9" name="Imag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18300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45</xdr:row>
      <xdr:rowOff>147919</xdr:rowOff>
    </xdr:from>
    <xdr:to>
      <xdr:col>3</xdr:col>
      <xdr:colOff>536048</xdr:colOff>
      <xdr:row>46</xdr:row>
      <xdr:rowOff>288253</xdr:rowOff>
    </xdr:to>
    <xdr:pic>
      <xdr:nvPicPr>
        <xdr:cNvPr id="10" name="Image 9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19081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66</xdr:row>
      <xdr:rowOff>97118</xdr:rowOff>
    </xdr:from>
    <xdr:to>
      <xdr:col>2</xdr:col>
      <xdr:colOff>382752</xdr:colOff>
      <xdr:row>68</xdr:row>
      <xdr:rowOff>310888</xdr:rowOff>
    </xdr:to>
    <xdr:pic>
      <xdr:nvPicPr>
        <xdr:cNvPr id="11" name="Imag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75215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67</xdr:row>
      <xdr:rowOff>69816</xdr:rowOff>
    </xdr:from>
    <xdr:to>
      <xdr:col>6</xdr:col>
      <xdr:colOff>386073</xdr:colOff>
      <xdr:row>68</xdr:row>
      <xdr:rowOff>313843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176847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67</xdr:row>
      <xdr:rowOff>147919</xdr:rowOff>
    </xdr:from>
    <xdr:to>
      <xdr:col>3</xdr:col>
      <xdr:colOff>536048</xdr:colOff>
      <xdr:row>68</xdr:row>
      <xdr:rowOff>288254</xdr:rowOff>
    </xdr:to>
    <xdr:pic>
      <xdr:nvPicPr>
        <xdr:cNvPr id="13" name="Image 12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77628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88</xdr:row>
      <xdr:rowOff>97118</xdr:rowOff>
    </xdr:from>
    <xdr:to>
      <xdr:col>2</xdr:col>
      <xdr:colOff>382752</xdr:colOff>
      <xdr:row>90</xdr:row>
      <xdr:rowOff>310889</xdr:rowOff>
    </xdr:to>
    <xdr:pic>
      <xdr:nvPicPr>
        <xdr:cNvPr id="14" name="Ima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33762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89</xdr:row>
      <xdr:rowOff>69816</xdr:rowOff>
    </xdr:from>
    <xdr:to>
      <xdr:col>6</xdr:col>
      <xdr:colOff>386073</xdr:colOff>
      <xdr:row>90</xdr:row>
      <xdr:rowOff>313843</xdr:rowOff>
    </xdr:to>
    <xdr:pic>
      <xdr:nvPicPr>
        <xdr:cNvPr id="15" name="Image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35394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89</xdr:row>
      <xdr:rowOff>147919</xdr:rowOff>
    </xdr:from>
    <xdr:to>
      <xdr:col>3</xdr:col>
      <xdr:colOff>536048</xdr:colOff>
      <xdr:row>90</xdr:row>
      <xdr:rowOff>288254</xdr:rowOff>
    </xdr:to>
    <xdr:pic>
      <xdr:nvPicPr>
        <xdr:cNvPr id="16" name="Image 15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36175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110</xdr:row>
      <xdr:rowOff>97118</xdr:rowOff>
    </xdr:from>
    <xdr:to>
      <xdr:col>2</xdr:col>
      <xdr:colOff>382752</xdr:colOff>
      <xdr:row>112</xdr:row>
      <xdr:rowOff>310889</xdr:rowOff>
    </xdr:to>
    <xdr:pic>
      <xdr:nvPicPr>
        <xdr:cNvPr id="17" name="Imag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92309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111</xdr:row>
      <xdr:rowOff>69816</xdr:rowOff>
    </xdr:from>
    <xdr:to>
      <xdr:col>6</xdr:col>
      <xdr:colOff>386073</xdr:colOff>
      <xdr:row>112</xdr:row>
      <xdr:rowOff>313843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293941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111</xdr:row>
      <xdr:rowOff>147919</xdr:rowOff>
    </xdr:from>
    <xdr:to>
      <xdr:col>3</xdr:col>
      <xdr:colOff>536048</xdr:colOff>
      <xdr:row>112</xdr:row>
      <xdr:rowOff>288254</xdr:rowOff>
    </xdr:to>
    <xdr:pic>
      <xdr:nvPicPr>
        <xdr:cNvPr id="19" name="Image 18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94722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132</xdr:row>
      <xdr:rowOff>97118</xdr:rowOff>
    </xdr:from>
    <xdr:to>
      <xdr:col>2</xdr:col>
      <xdr:colOff>382752</xdr:colOff>
      <xdr:row>134</xdr:row>
      <xdr:rowOff>310888</xdr:rowOff>
    </xdr:to>
    <xdr:pic>
      <xdr:nvPicPr>
        <xdr:cNvPr id="20" name="Image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5085618"/>
          <a:ext cx="2532788" cy="5947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133</xdr:row>
      <xdr:rowOff>69816</xdr:rowOff>
    </xdr:from>
    <xdr:to>
      <xdr:col>6</xdr:col>
      <xdr:colOff>386073</xdr:colOff>
      <xdr:row>134</xdr:row>
      <xdr:rowOff>313842</xdr:rowOff>
    </xdr:to>
    <xdr:pic>
      <xdr:nvPicPr>
        <xdr:cNvPr id="21" name="Image 2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35248816"/>
          <a:ext cx="901611" cy="434526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133</xdr:row>
      <xdr:rowOff>147919</xdr:rowOff>
    </xdr:from>
    <xdr:to>
      <xdr:col>3</xdr:col>
      <xdr:colOff>536048</xdr:colOff>
      <xdr:row>134</xdr:row>
      <xdr:rowOff>288253</xdr:rowOff>
    </xdr:to>
    <xdr:pic>
      <xdr:nvPicPr>
        <xdr:cNvPr id="22" name="Image 21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326919"/>
          <a:ext cx="1083980" cy="330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154</xdr:row>
      <xdr:rowOff>97118</xdr:rowOff>
    </xdr:from>
    <xdr:to>
      <xdr:col>2</xdr:col>
      <xdr:colOff>382752</xdr:colOff>
      <xdr:row>156</xdr:row>
      <xdr:rowOff>310889</xdr:rowOff>
    </xdr:to>
    <xdr:pic>
      <xdr:nvPicPr>
        <xdr:cNvPr id="23" name="Image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09403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155</xdr:row>
      <xdr:rowOff>69816</xdr:rowOff>
    </xdr:from>
    <xdr:to>
      <xdr:col>6</xdr:col>
      <xdr:colOff>386073</xdr:colOff>
      <xdr:row>156</xdr:row>
      <xdr:rowOff>313843</xdr:rowOff>
    </xdr:to>
    <xdr:pic>
      <xdr:nvPicPr>
        <xdr:cNvPr id="24" name="Image 2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11035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155</xdr:row>
      <xdr:rowOff>147919</xdr:rowOff>
    </xdr:from>
    <xdr:to>
      <xdr:col>3</xdr:col>
      <xdr:colOff>536048</xdr:colOff>
      <xdr:row>156</xdr:row>
      <xdr:rowOff>288254</xdr:rowOff>
    </xdr:to>
    <xdr:pic>
      <xdr:nvPicPr>
        <xdr:cNvPr id="25" name="Image 24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11816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176</xdr:row>
      <xdr:rowOff>97118</xdr:rowOff>
    </xdr:from>
    <xdr:to>
      <xdr:col>2</xdr:col>
      <xdr:colOff>382752</xdr:colOff>
      <xdr:row>178</xdr:row>
      <xdr:rowOff>310889</xdr:rowOff>
    </xdr:to>
    <xdr:pic>
      <xdr:nvPicPr>
        <xdr:cNvPr id="26" name="Image 2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67950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177</xdr:row>
      <xdr:rowOff>69816</xdr:rowOff>
    </xdr:from>
    <xdr:to>
      <xdr:col>6</xdr:col>
      <xdr:colOff>386073</xdr:colOff>
      <xdr:row>178</xdr:row>
      <xdr:rowOff>313843</xdr:rowOff>
    </xdr:to>
    <xdr:pic>
      <xdr:nvPicPr>
        <xdr:cNvPr id="27" name="Image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469582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177</xdr:row>
      <xdr:rowOff>147919</xdr:rowOff>
    </xdr:from>
    <xdr:to>
      <xdr:col>3</xdr:col>
      <xdr:colOff>536048</xdr:colOff>
      <xdr:row>178</xdr:row>
      <xdr:rowOff>288254</xdr:rowOff>
    </xdr:to>
    <xdr:pic>
      <xdr:nvPicPr>
        <xdr:cNvPr id="28" name="Image 27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70363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198</xdr:row>
      <xdr:rowOff>97118</xdr:rowOff>
    </xdr:from>
    <xdr:to>
      <xdr:col>2</xdr:col>
      <xdr:colOff>382752</xdr:colOff>
      <xdr:row>200</xdr:row>
      <xdr:rowOff>310889</xdr:rowOff>
    </xdr:to>
    <xdr:pic>
      <xdr:nvPicPr>
        <xdr:cNvPr id="29" name="Image 2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26497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199</xdr:row>
      <xdr:rowOff>69816</xdr:rowOff>
    </xdr:from>
    <xdr:to>
      <xdr:col>6</xdr:col>
      <xdr:colOff>386073</xdr:colOff>
      <xdr:row>200</xdr:row>
      <xdr:rowOff>313843</xdr:rowOff>
    </xdr:to>
    <xdr:pic>
      <xdr:nvPicPr>
        <xdr:cNvPr id="30" name="Image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2812916"/>
          <a:ext cx="901611" cy="43452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199</xdr:row>
      <xdr:rowOff>147919</xdr:rowOff>
    </xdr:from>
    <xdr:to>
      <xdr:col>3</xdr:col>
      <xdr:colOff>536048</xdr:colOff>
      <xdr:row>200</xdr:row>
      <xdr:rowOff>288254</xdr:rowOff>
    </xdr:to>
    <xdr:pic>
      <xdr:nvPicPr>
        <xdr:cNvPr id="31" name="Image 30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2891019"/>
          <a:ext cx="1083980" cy="3308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220</xdr:row>
      <xdr:rowOff>97118</xdr:rowOff>
    </xdr:from>
    <xdr:to>
      <xdr:col>2</xdr:col>
      <xdr:colOff>382752</xdr:colOff>
      <xdr:row>222</xdr:row>
      <xdr:rowOff>310889</xdr:rowOff>
    </xdr:to>
    <xdr:pic>
      <xdr:nvPicPr>
        <xdr:cNvPr id="32" name="Image 3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8504418"/>
          <a:ext cx="2532788" cy="5947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665562</xdr:colOff>
      <xdr:row>221</xdr:row>
      <xdr:rowOff>69816</xdr:rowOff>
    </xdr:from>
    <xdr:to>
      <xdr:col>6</xdr:col>
      <xdr:colOff>386073</xdr:colOff>
      <xdr:row>222</xdr:row>
      <xdr:rowOff>313844</xdr:rowOff>
    </xdr:to>
    <xdr:pic>
      <xdr:nvPicPr>
        <xdr:cNvPr id="33" name="Image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62" y="58667616"/>
          <a:ext cx="901611" cy="43452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221</xdr:row>
      <xdr:rowOff>147919</xdr:rowOff>
    </xdr:from>
    <xdr:to>
      <xdr:col>3</xdr:col>
      <xdr:colOff>536048</xdr:colOff>
      <xdr:row>222</xdr:row>
      <xdr:rowOff>288255</xdr:rowOff>
    </xdr:to>
    <xdr:pic>
      <xdr:nvPicPr>
        <xdr:cNvPr id="34" name="Image 33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8745719"/>
          <a:ext cx="1083980" cy="3308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165100</xdr:colOff>
      <xdr:row>242</xdr:row>
      <xdr:rowOff>101600</xdr:rowOff>
    </xdr:from>
    <xdr:to>
      <xdr:col>2</xdr:col>
      <xdr:colOff>355444</xdr:colOff>
      <xdr:row>244</xdr:row>
      <xdr:rowOff>326660</xdr:rowOff>
    </xdr:to>
    <xdr:pic>
      <xdr:nvPicPr>
        <xdr:cNvPr id="35" name="Image 3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4363600"/>
          <a:ext cx="2527144" cy="60606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660400</xdr:colOff>
      <xdr:row>243</xdr:row>
      <xdr:rowOff>76200</xdr:rowOff>
    </xdr:from>
    <xdr:to>
      <xdr:col>6</xdr:col>
      <xdr:colOff>376679</xdr:colOff>
      <xdr:row>244</xdr:row>
      <xdr:rowOff>325871</xdr:rowOff>
    </xdr:to>
    <xdr:pic>
      <xdr:nvPicPr>
        <xdr:cNvPr id="36" name="Image 3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64528700"/>
          <a:ext cx="897379" cy="440171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243</xdr:row>
      <xdr:rowOff>152400</xdr:rowOff>
    </xdr:from>
    <xdr:to>
      <xdr:col>4</xdr:col>
      <xdr:colOff>540702</xdr:colOff>
      <xdr:row>244</xdr:row>
      <xdr:rowOff>298379</xdr:rowOff>
    </xdr:to>
    <xdr:pic>
      <xdr:nvPicPr>
        <xdr:cNvPr id="37" name="Image 36" descr="../../../../Rugby%20Vlaaderen/logo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64604900"/>
          <a:ext cx="2204402" cy="336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debaets/Library/Containers/com.apple.mail/Data/Library/Mail%20Downloads/91252305-2365-444A-87B5-32CF5E89D8F3/Bourse%20des%20matchs%20septembre%202018%20Michel%20B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9 sep U8 U10"/>
      <sheetName val="13 oct U8 U10"/>
      <sheetName val="10 nov U8 U10"/>
      <sheetName val="24 nov U8 U10"/>
      <sheetName val="2 fev U8 U10"/>
      <sheetName val="23 fev U8 U10"/>
      <sheetName val="16 mar U8 U10"/>
      <sheetName val="30 mar U8 U10"/>
      <sheetName val="Te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F5" t="str">
            <v>NAMUR</v>
          </cell>
        </row>
        <row r="19">
          <cell r="C19">
            <v>6</v>
          </cell>
          <cell r="D19">
            <v>6</v>
          </cell>
          <cell r="G19">
            <v>0</v>
          </cell>
        </row>
        <row r="27">
          <cell r="F27" t="str">
            <v>ROC</v>
          </cell>
        </row>
        <row r="41">
          <cell r="C41">
            <v>6</v>
          </cell>
          <cell r="D41">
            <v>0</v>
          </cell>
          <cell r="G41">
            <v>6</v>
          </cell>
        </row>
        <row r="49">
          <cell r="F49" t="str">
            <v>STANDARD</v>
          </cell>
        </row>
        <row r="63">
          <cell r="C63">
            <v>6</v>
          </cell>
          <cell r="D63">
            <v>0</v>
          </cell>
          <cell r="G63">
            <v>0</v>
          </cell>
        </row>
        <row r="71">
          <cell r="F71" t="str">
            <v>HEUSDEN-ZOLDER</v>
          </cell>
        </row>
        <row r="85">
          <cell r="C85">
            <v>6</v>
          </cell>
          <cell r="D85">
            <v>0</v>
          </cell>
          <cell r="G85">
            <v>6</v>
          </cell>
        </row>
        <row r="93">
          <cell r="F93" t="str">
            <v>??</v>
          </cell>
        </row>
        <row r="107">
          <cell r="C107">
            <v>0</v>
          </cell>
          <cell r="D107">
            <v>0</v>
          </cell>
          <cell r="G107">
            <v>0</v>
          </cell>
        </row>
        <row r="115">
          <cell r="F115" t="str">
            <v>Famenne</v>
          </cell>
        </row>
        <row r="129">
          <cell r="C129">
            <v>6</v>
          </cell>
          <cell r="D129">
            <v>0</v>
          </cell>
          <cell r="G129">
            <v>6</v>
          </cell>
        </row>
        <row r="137">
          <cell r="F137" t="str">
            <v>Oudenaarde</v>
          </cell>
        </row>
        <row r="151">
          <cell r="C151">
            <v>6</v>
          </cell>
          <cell r="D151">
            <v>0</v>
          </cell>
          <cell r="G151">
            <v>0</v>
          </cell>
        </row>
        <row r="159">
          <cell r="F159" t="str">
            <v>Antwerp</v>
          </cell>
        </row>
        <row r="173">
          <cell r="C173">
            <v>6</v>
          </cell>
          <cell r="D173">
            <v>0</v>
          </cell>
          <cell r="G173">
            <v>12</v>
          </cell>
        </row>
        <row r="181">
          <cell r="F181" t="str">
            <v>KITURO</v>
          </cell>
        </row>
        <row r="195">
          <cell r="C195">
            <v>6</v>
          </cell>
          <cell r="D195">
            <v>0</v>
          </cell>
          <cell r="G195">
            <v>6</v>
          </cell>
        </row>
        <row r="203">
          <cell r="F203" t="str">
            <v>GENT</v>
          </cell>
        </row>
        <row r="217">
          <cell r="C217">
            <v>6</v>
          </cell>
          <cell r="D217">
            <v>0</v>
          </cell>
          <cell r="G217">
            <v>6</v>
          </cell>
        </row>
        <row r="225">
          <cell r="F225" t="str">
            <v>Schilde</v>
          </cell>
        </row>
        <row r="239">
          <cell r="C239">
            <v>6</v>
          </cell>
          <cell r="D239">
            <v>0</v>
          </cell>
          <cell r="G239">
            <v>6</v>
          </cell>
        </row>
        <row r="247">
          <cell r="F247" t="str">
            <v>L2</v>
          </cell>
        </row>
        <row r="261">
          <cell r="C261">
            <v>0</v>
          </cell>
          <cell r="D261">
            <v>0</v>
          </cell>
          <cell r="G261">
            <v>0</v>
          </cell>
        </row>
      </sheetData>
      <sheetData sheetId="6">
        <row r="5">
          <cell r="F5" t="str">
            <v>COQ MOSAN</v>
          </cell>
        </row>
        <row r="19">
          <cell r="C19">
            <v>6</v>
          </cell>
          <cell r="D19">
            <v>0</v>
          </cell>
          <cell r="G19">
            <v>6</v>
          </cell>
        </row>
        <row r="27">
          <cell r="F27" t="str">
            <v>LIEGE</v>
          </cell>
        </row>
        <row r="41">
          <cell r="C41">
            <v>6</v>
          </cell>
          <cell r="D41">
            <v>0</v>
          </cell>
          <cell r="G41">
            <v>6</v>
          </cell>
        </row>
        <row r="49">
          <cell r="F49" t="str">
            <v>SAINT GHISLAIN</v>
          </cell>
        </row>
        <row r="63">
          <cell r="C63">
            <v>6</v>
          </cell>
          <cell r="D63">
            <v>6</v>
          </cell>
          <cell r="G63">
            <v>0</v>
          </cell>
        </row>
        <row r="71">
          <cell r="F71" t="str">
            <v>Forest</v>
          </cell>
        </row>
        <row r="85">
          <cell r="C85">
            <v>6</v>
          </cell>
          <cell r="D85">
            <v>0</v>
          </cell>
          <cell r="G85">
            <v>6</v>
          </cell>
        </row>
        <row r="93">
          <cell r="F93" t="str">
            <v>DENDERMONDE</v>
          </cell>
        </row>
        <row r="107">
          <cell r="C107">
            <v>12</v>
          </cell>
          <cell r="D107">
            <v>12</v>
          </cell>
          <cell r="G107">
            <v>12</v>
          </cell>
        </row>
        <row r="115">
          <cell r="F115" t="str">
            <v>Laakdal</v>
          </cell>
        </row>
        <row r="129">
          <cell r="C129">
            <v>6</v>
          </cell>
          <cell r="D129">
            <v>0</v>
          </cell>
          <cell r="G129">
            <v>6</v>
          </cell>
        </row>
        <row r="137">
          <cell r="F137" t="str">
            <v>Racing Jet</v>
          </cell>
        </row>
        <row r="151">
          <cell r="C151">
            <v>0</v>
          </cell>
          <cell r="D151">
            <v>0</v>
          </cell>
          <cell r="G151">
            <v>6</v>
          </cell>
        </row>
        <row r="159">
          <cell r="F159" t="str">
            <v>VISE</v>
          </cell>
        </row>
        <row r="173">
          <cell r="C173">
            <v>6</v>
          </cell>
          <cell r="D173">
            <v>0</v>
          </cell>
          <cell r="G173">
            <v>6</v>
          </cell>
        </row>
        <row r="181">
          <cell r="F181" t="str">
            <v>BUC</v>
          </cell>
        </row>
        <row r="195">
          <cell r="C195">
            <v>6</v>
          </cell>
          <cell r="D195">
            <v>6</v>
          </cell>
          <cell r="G195">
            <v>6</v>
          </cell>
        </row>
        <row r="203">
          <cell r="F203" t="str">
            <v>Stade Marchois</v>
          </cell>
        </row>
        <row r="217">
          <cell r="C217">
            <v>6</v>
          </cell>
          <cell r="D217">
            <v>0</v>
          </cell>
          <cell r="G217">
            <v>0</v>
          </cell>
        </row>
        <row r="225">
          <cell r="F225" t="str">
            <v>K23</v>
          </cell>
        </row>
        <row r="239">
          <cell r="C239">
            <v>0</v>
          </cell>
          <cell r="D239">
            <v>0</v>
          </cell>
          <cell r="G239">
            <v>0</v>
          </cell>
        </row>
        <row r="247">
          <cell r="F247" t="str">
            <v>L23</v>
          </cell>
        </row>
        <row r="262">
          <cell r="C262">
            <v>0</v>
          </cell>
          <cell r="D262">
            <v>0</v>
          </cell>
          <cell r="G262">
            <v>0</v>
          </cell>
        </row>
      </sheetData>
      <sheetData sheetId="7">
        <row r="5">
          <cell r="F5" t="str">
            <v>CITIZENS</v>
          </cell>
        </row>
        <row r="19">
          <cell r="C19">
            <v>6</v>
          </cell>
          <cell r="D19">
            <v>6</v>
          </cell>
          <cell r="G19">
            <v>0</v>
          </cell>
        </row>
        <row r="27">
          <cell r="F27" t="str">
            <v>Oudenaarde</v>
          </cell>
        </row>
        <row r="41">
          <cell r="C41">
            <v>6</v>
          </cell>
          <cell r="D41">
            <v>6</v>
          </cell>
          <cell r="G41">
            <v>6</v>
          </cell>
        </row>
        <row r="49">
          <cell r="F49" t="str">
            <v>WAREGEM</v>
          </cell>
        </row>
        <row r="63">
          <cell r="C63">
            <v>0</v>
          </cell>
          <cell r="D63">
            <v>0</v>
          </cell>
          <cell r="G63">
            <v>6</v>
          </cell>
        </row>
        <row r="71">
          <cell r="F71" t="str">
            <v>BOITSFORT</v>
          </cell>
        </row>
        <row r="85">
          <cell r="C85">
            <v>6</v>
          </cell>
          <cell r="D85">
            <v>0</v>
          </cell>
          <cell r="G85">
            <v>6</v>
          </cell>
        </row>
        <row r="93">
          <cell r="F93" t="str">
            <v>ASUB</v>
          </cell>
        </row>
        <row r="107">
          <cell r="C107">
            <v>6</v>
          </cell>
          <cell r="D107">
            <v>6</v>
          </cell>
          <cell r="G107">
            <v>6</v>
          </cell>
        </row>
        <row r="115">
          <cell r="F115" t="str">
            <v>ANTWERP</v>
          </cell>
        </row>
        <row r="129">
          <cell r="C129">
            <v>6</v>
          </cell>
          <cell r="D129">
            <v>0</v>
          </cell>
          <cell r="G129">
            <v>6</v>
          </cell>
        </row>
        <row r="137">
          <cell r="F137" t="str">
            <v>GENT</v>
          </cell>
        </row>
        <row r="151">
          <cell r="C151">
            <v>6</v>
          </cell>
          <cell r="D151">
            <v>0</v>
          </cell>
          <cell r="G151">
            <v>6</v>
          </cell>
        </row>
        <row r="159">
          <cell r="F159" t="str">
            <v>NAMUR</v>
          </cell>
        </row>
        <row r="173">
          <cell r="C173">
            <v>0</v>
          </cell>
          <cell r="D173">
            <v>0</v>
          </cell>
          <cell r="G173">
            <v>6</v>
          </cell>
        </row>
        <row r="181">
          <cell r="F181" t="str">
            <v>HESBY</v>
          </cell>
        </row>
        <row r="195">
          <cell r="C195">
            <v>6</v>
          </cell>
          <cell r="D195">
            <v>0</v>
          </cell>
          <cell r="G195">
            <v>6</v>
          </cell>
        </row>
        <row r="203">
          <cell r="F203" t="str">
            <v>BWEst</v>
          </cell>
        </row>
        <row r="217">
          <cell r="C217">
            <v>6</v>
          </cell>
          <cell r="D217">
            <v>0</v>
          </cell>
          <cell r="G217">
            <v>6</v>
          </cell>
        </row>
        <row r="225">
          <cell r="F225" t="str">
            <v>KITURO</v>
          </cell>
        </row>
        <row r="239">
          <cell r="C239">
            <v>6</v>
          </cell>
          <cell r="D239">
            <v>0</v>
          </cell>
          <cell r="G239">
            <v>6</v>
          </cell>
        </row>
        <row r="247">
          <cell r="F247" t="str">
            <v>L16</v>
          </cell>
        </row>
        <row r="261">
          <cell r="C261">
            <v>0</v>
          </cell>
          <cell r="D261">
            <v>0</v>
          </cell>
          <cell r="G261">
            <v>0</v>
          </cell>
        </row>
      </sheetData>
      <sheetData sheetId="8">
        <row r="5">
          <cell r="F5" t="str">
            <v>KIBUBU</v>
          </cell>
        </row>
        <row r="19">
          <cell r="C19">
            <v>6</v>
          </cell>
          <cell r="D19">
            <v>6</v>
          </cell>
          <cell r="G19">
            <v>6</v>
          </cell>
        </row>
        <row r="27">
          <cell r="F27" t="str">
            <v>RSCA</v>
          </cell>
        </row>
        <row r="41">
          <cell r="C41">
            <v>0</v>
          </cell>
          <cell r="D41">
            <v>0</v>
          </cell>
          <cell r="G41">
            <v>6</v>
          </cell>
        </row>
        <row r="49">
          <cell r="F49" t="str">
            <v>RUSH</v>
          </cell>
        </row>
        <row r="63">
          <cell r="C63">
            <v>0</v>
          </cell>
          <cell r="D63">
            <v>0</v>
          </cell>
          <cell r="G63">
            <v>6</v>
          </cell>
        </row>
        <row r="71">
          <cell r="F71" t="str">
            <v>LEUVEN</v>
          </cell>
        </row>
        <row r="85">
          <cell r="C85">
            <v>6</v>
          </cell>
          <cell r="D85">
            <v>0</v>
          </cell>
          <cell r="G85">
            <v>0</v>
          </cell>
        </row>
        <row r="93">
          <cell r="F93" t="str">
            <v>LA HULPE</v>
          </cell>
        </row>
        <row r="107">
          <cell r="C107">
            <v>6</v>
          </cell>
          <cell r="D107">
            <v>0</v>
          </cell>
          <cell r="G107">
            <v>6</v>
          </cell>
        </row>
        <row r="115">
          <cell r="F115" t="str">
            <v>MONS</v>
          </cell>
        </row>
        <row r="129">
          <cell r="C129">
            <v>6</v>
          </cell>
          <cell r="D129">
            <v>6</v>
          </cell>
          <cell r="G129">
            <v>6</v>
          </cell>
        </row>
        <row r="137">
          <cell r="F137" t="str">
            <v>BSB</v>
          </cell>
        </row>
        <row r="151">
          <cell r="C151">
            <v>6</v>
          </cell>
          <cell r="D151">
            <v>0</v>
          </cell>
          <cell r="G151">
            <v>0</v>
          </cell>
        </row>
        <row r="159">
          <cell r="F159" t="str">
            <v>BINCHE</v>
          </cell>
        </row>
        <row r="173">
          <cell r="C173">
            <v>6</v>
          </cell>
          <cell r="D173">
            <v>0</v>
          </cell>
          <cell r="G173">
            <v>6</v>
          </cell>
        </row>
        <row r="181">
          <cell r="F181" t="str">
            <v>BLACK STAR CHARLEROI</v>
          </cell>
        </row>
        <row r="195">
          <cell r="C195">
            <v>6</v>
          </cell>
          <cell r="D195">
            <v>0</v>
          </cell>
          <cell r="G195">
            <v>6</v>
          </cell>
        </row>
        <row r="203">
          <cell r="F203" t="str">
            <v>NIVELLES</v>
          </cell>
        </row>
        <row r="217">
          <cell r="C217">
            <v>6</v>
          </cell>
          <cell r="D217">
            <v>0</v>
          </cell>
          <cell r="G217">
            <v>6</v>
          </cell>
        </row>
        <row r="225">
          <cell r="F225" t="str">
            <v>Frameries</v>
          </cell>
        </row>
        <row r="239">
          <cell r="C239">
            <v>6</v>
          </cell>
          <cell r="D239">
            <v>6</v>
          </cell>
          <cell r="G239">
            <v>6</v>
          </cell>
        </row>
        <row r="247">
          <cell r="F247" t="str">
            <v>TOURNAI</v>
          </cell>
        </row>
        <row r="262">
          <cell r="C262">
            <v>6</v>
          </cell>
          <cell r="D262">
            <v>0</v>
          </cell>
          <cell r="G262">
            <v>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0"/>
  <sheetViews>
    <sheetView showGridLines="0" showRowColHeaders="0" topLeftCell="A40" zoomScale="120" zoomScaleNormal="120" zoomScalePageLayoutView="120" workbookViewId="0">
      <selection activeCell="F5" sqref="F5"/>
    </sheetView>
  </sheetViews>
  <sheetFormatPr baseColWidth="10" defaultRowHeight="15" x14ac:dyDescent="0"/>
  <cols>
    <col min="1" max="1" width="6.1640625" style="1" customWidth="1"/>
    <col min="2" max="2" width="35.5" customWidth="1"/>
    <col min="3" max="3" width="14.6640625" customWidth="1"/>
    <col min="5" max="5" width="4.6640625" style="1" customWidth="1"/>
    <col min="6" max="6" width="35.5" customWidth="1"/>
    <col min="7" max="7" width="14.6640625" customWidth="1"/>
  </cols>
  <sheetData>
    <row r="3" spans="1:9" ht="28">
      <c r="F3" s="49" t="s">
        <v>0</v>
      </c>
      <c r="G3" s="49"/>
      <c r="H3" s="2"/>
      <c r="I3" s="2"/>
    </row>
    <row r="7" spans="1:9" ht="40">
      <c r="B7" s="3" t="s">
        <v>93</v>
      </c>
      <c r="C7" s="4" t="s">
        <v>1</v>
      </c>
      <c r="D7" s="4" t="s">
        <v>2</v>
      </c>
      <c r="E7" s="5"/>
      <c r="F7" s="3" t="s">
        <v>94</v>
      </c>
      <c r="G7" s="4" t="s">
        <v>1</v>
      </c>
      <c r="H7" s="6"/>
      <c r="I7" s="6"/>
    </row>
    <row r="8" spans="1:9" ht="23">
      <c r="A8" s="7" t="s">
        <v>3</v>
      </c>
      <c r="B8" s="8" t="str">
        <f>'29 sep U8 U10'!G5</f>
        <v>Black Star Charleroi</v>
      </c>
      <c r="C8" s="9">
        <f>'29 sep U8 U10'!C19</f>
        <v>0</v>
      </c>
      <c r="D8" s="9">
        <f>'29 sep U8 U10'!H19</f>
        <v>0</v>
      </c>
      <c r="F8" s="8" t="str">
        <f>B8</f>
        <v>Black Star Charleroi</v>
      </c>
      <c r="G8" s="10">
        <f>'29 sep U8 U10'!H19</f>
        <v>0</v>
      </c>
    </row>
    <row r="9" spans="1:9" ht="23">
      <c r="A9" s="7" t="s">
        <v>3</v>
      </c>
      <c r="B9" s="8" t="str">
        <f>'29 sep U8 U10'!G27</f>
        <v>BUC</v>
      </c>
      <c r="C9" s="9">
        <f>'29 sep U8 U10'!C41</f>
        <v>0</v>
      </c>
      <c r="D9" s="9">
        <f>'29 sep U8 U10'!E41</f>
        <v>2</v>
      </c>
      <c r="F9" s="8" t="str">
        <f>B9</f>
        <v>BUC</v>
      </c>
      <c r="G9" s="10">
        <f>'29 sep U8 U10'!H41</f>
        <v>0</v>
      </c>
    </row>
    <row r="10" spans="1:9" ht="23">
      <c r="A10" s="7" t="s">
        <v>3</v>
      </c>
      <c r="B10" s="8" t="str">
        <f>'29 sep U8 U10'!G49</f>
        <v>HESBY</v>
      </c>
      <c r="C10" s="9">
        <f>'29 sep U8 U10'!C63</f>
        <v>0</v>
      </c>
      <c r="D10" s="9">
        <f>'29 sep U8 U10'!E63</f>
        <v>0</v>
      </c>
      <c r="F10" s="8" t="str">
        <f>B10</f>
        <v>HESBY</v>
      </c>
      <c r="G10" s="10">
        <f>'29 sep U8 U10'!H63</f>
        <v>1</v>
      </c>
    </row>
    <row r="11" spans="1:9" ht="23">
      <c r="A11" s="7" t="s">
        <v>3</v>
      </c>
      <c r="B11" s="8" t="str">
        <f>'29 sep U8 U10'!G71</f>
        <v>Frameries</v>
      </c>
      <c r="C11" s="9">
        <f>'29 sep U8 U10'!C85</f>
        <v>0</v>
      </c>
      <c r="D11" s="9">
        <f>'29 sep U8 U10'!E85</f>
        <v>3</v>
      </c>
      <c r="F11" s="8" t="str">
        <f t="shared" ref="F11:F19" si="0">B11</f>
        <v>Frameries</v>
      </c>
      <c r="G11" s="10">
        <f>'29 sep U8 U10'!H85</f>
        <v>0</v>
      </c>
    </row>
    <row r="12" spans="1:9" ht="23">
      <c r="A12" s="7" t="s">
        <v>3</v>
      </c>
      <c r="B12" s="8" t="str">
        <f>'29 sep U8 U10'!G93</f>
        <v>ROC</v>
      </c>
      <c r="C12" s="9">
        <f>'29 sep U8 U10'!C107</f>
        <v>0</v>
      </c>
      <c r="D12" s="9">
        <f>'29 sep U8 U10'!E107</f>
        <v>0</v>
      </c>
      <c r="F12" s="8" t="str">
        <f t="shared" si="0"/>
        <v>ROC</v>
      </c>
      <c r="G12" s="10">
        <f>'29 sep U8 U10'!H107</f>
        <v>0</v>
      </c>
    </row>
    <row r="13" spans="1:9" ht="23">
      <c r="A13" s="7" t="s">
        <v>3</v>
      </c>
      <c r="B13" s="8" t="str">
        <f>'29 sep U8 U10'!G115</f>
        <v>Soignies</v>
      </c>
      <c r="C13" s="9">
        <f>'29 sep U8 U10'!C129</f>
        <v>0</v>
      </c>
      <c r="D13" s="9">
        <f>'29 sep U8 U10'!E129</f>
        <v>0</v>
      </c>
      <c r="F13" s="8" t="str">
        <f t="shared" si="0"/>
        <v>Soignies</v>
      </c>
      <c r="G13" s="10">
        <f>'29 sep U8 U10'!H129</f>
        <v>0</v>
      </c>
    </row>
    <row r="14" spans="1:9" ht="23">
      <c r="A14" s="7" t="s">
        <v>3</v>
      </c>
      <c r="B14" s="8" t="str">
        <f>'29 sep U8 U10'!G137</f>
        <v>Schilde</v>
      </c>
      <c r="C14" s="9">
        <f>'29 sep U8 U10'!C151</f>
        <v>5</v>
      </c>
      <c r="D14" s="9">
        <f>'29 sep U8 U10'!E151</f>
        <v>0</v>
      </c>
      <c r="F14" s="8" t="str">
        <f t="shared" si="0"/>
        <v>Schilde</v>
      </c>
      <c r="G14" s="10">
        <f>'29 sep U8 U10'!H151</f>
        <v>4</v>
      </c>
    </row>
    <row r="15" spans="1:9" ht="23">
      <c r="A15" s="7" t="s">
        <v>3</v>
      </c>
      <c r="B15" s="8" t="str">
        <f>'29 sep U8 U10'!G159</f>
        <v>BSB</v>
      </c>
      <c r="C15" s="9">
        <f>'29 sep U8 U10'!C173</f>
        <v>3</v>
      </c>
      <c r="D15" s="9">
        <f>'29 sep U8 U10'!E173</f>
        <v>6</v>
      </c>
      <c r="F15" s="8" t="str">
        <f t="shared" si="0"/>
        <v>BSB</v>
      </c>
      <c r="G15" s="10">
        <f>'29 sep U8 U10'!H173</f>
        <v>0</v>
      </c>
    </row>
    <row r="16" spans="1:9" ht="23">
      <c r="A16" s="7" t="s">
        <v>3</v>
      </c>
      <c r="B16" s="8" t="str">
        <f>'29 sep U8 U10'!G181</f>
        <v>Mechelen</v>
      </c>
      <c r="C16" s="9">
        <f>'29 sep U8 U10'!C195</f>
        <v>1</v>
      </c>
      <c r="D16" s="9">
        <f>'29 sep U8 U10'!E195</f>
        <v>0</v>
      </c>
      <c r="F16" s="8" t="str">
        <f t="shared" si="0"/>
        <v>Mechelen</v>
      </c>
      <c r="G16" s="10">
        <f>'29 sep U8 U10'!H195</f>
        <v>4</v>
      </c>
    </row>
    <row r="17" spans="1:7" ht="23">
      <c r="A17" s="7" t="s">
        <v>3</v>
      </c>
      <c r="B17" s="8" t="str">
        <f>'29 sep U8 U10'!G203</f>
        <v>Oudenaarde</v>
      </c>
      <c r="C17" s="9">
        <f>'29 sep U8 U10'!C217</f>
        <v>4</v>
      </c>
      <c r="D17" s="9">
        <f>'29 sep U8 U10'!E217</f>
        <v>3</v>
      </c>
      <c r="F17" s="8" t="str">
        <f t="shared" si="0"/>
        <v>Oudenaarde</v>
      </c>
      <c r="G17" s="10">
        <f>'29 sep U8 U10'!H217</f>
        <v>2</v>
      </c>
    </row>
    <row r="18" spans="1:7" ht="23">
      <c r="A18" s="11" t="s">
        <v>3</v>
      </c>
      <c r="B18" s="8" t="str">
        <f>'29 sep U8 U10'!G225</f>
        <v>Nivelles</v>
      </c>
      <c r="C18" s="9">
        <f>'29 sep U8 U10'!C239</f>
        <v>0</v>
      </c>
      <c r="D18" s="9">
        <f>'29 sep U8 U10'!E239</f>
        <v>0</v>
      </c>
      <c r="F18" s="8" t="str">
        <f t="shared" si="0"/>
        <v>Nivelles</v>
      </c>
      <c r="G18" s="10">
        <f>'29 sep U8 U10'!H239</f>
        <v>0</v>
      </c>
    </row>
    <row r="19" spans="1:7" ht="23">
      <c r="A19" s="11" t="s">
        <v>3</v>
      </c>
      <c r="B19" s="8" t="str">
        <f>'29 sep U8 U10'!G247</f>
        <v>No club</v>
      </c>
      <c r="C19" s="9">
        <f>'29 sep U8 U10'!C261</f>
        <v>0</v>
      </c>
      <c r="D19" s="9">
        <f>'29 sep U8 U10'!E261</f>
        <v>0</v>
      </c>
      <c r="F19" s="8" t="str">
        <f t="shared" si="0"/>
        <v>No club</v>
      </c>
      <c r="G19" s="10">
        <f>'29 sep U8 U10'!H261</f>
        <v>0</v>
      </c>
    </row>
    <row r="20" spans="1:7">
      <c r="C20">
        <f>SUM(C8:C19)</f>
        <v>13</v>
      </c>
      <c r="D20">
        <f>SUM(D8:D19)</f>
        <v>14</v>
      </c>
      <c r="G20">
        <f>SUM(G8:G19)</f>
        <v>11</v>
      </c>
    </row>
    <row r="23" spans="1:7" ht="28">
      <c r="F23" s="49" t="s">
        <v>4</v>
      </c>
      <c r="G23" s="49"/>
    </row>
    <row r="27" spans="1:7" ht="40">
      <c r="B27" s="3" t="s">
        <v>93</v>
      </c>
      <c r="C27" s="4" t="s">
        <v>1</v>
      </c>
      <c r="D27" s="4" t="s">
        <v>2</v>
      </c>
      <c r="E27" s="5"/>
      <c r="F27" s="3" t="s">
        <v>94</v>
      </c>
      <c r="G27" s="4" t="s">
        <v>1</v>
      </c>
    </row>
    <row r="28" spans="1:7" ht="25">
      <c r="A28" s="11" t="s">
        <v>3</v>
      </c>
      <c r="B28" s="12" t="str">
        <f>'13 oct U8 U10'!G5</f>
        <v>Ardenne Rugby</v>
      </c>
      <c r="C28" s="9">
        <f>'13 oct U8 U10'!C19</f>
        <v>0</v>
      </c>
      <c r="D28" s="9">
        <f>'13 oct U8 U10'!E19</f>
        <v>0</v>
      </c>
      <c r="F28" s="12" t="str">
        <f>B28</f>
        <v>Ardenne Rugby</v>
      </c>
      <c r="G28" s="9">
        <f>'13 oct U8 U10'!H19</f>
        <v>3</v>
      </c>
    </row>
    <row r="29" spans="1:7" ht="25">
      <c r="A29" s="11" t="s">
        <v>3</v>
      </c>
      <c r="B29" s="12" t="str">
        <f>'13 oct U8 U10'!G27</f>
        <v>Boitsfort</v>
      </c>
      <c r="C29" s="9">
        <f>'13 oct U8 U10'!C41</f>
        <v>0</v>
      </c>
      <c r="D29" s="9">
        <f>'13 oct U8 U10'!E41</f>
        <v>0</v>
      </c>
      <c r="F29" s="12" t="str">
        <f>B29</f>
        <v>Boitsfort</v>
      </c>
      <c r="G29" s="9">
        <f>'13 oct U8 U10'!H41</f>
        <v>0</v>
      </c>
    </row>
    <row r="30" spans="1:7" ht="25">
      <c r="A30" s="11" t="s">
        <v>3</v>
      </c>
      <c r="B30" s="12" t="str">
        <f>'13 oct U8 U10'!G49</f>
        <v>Coq Mosan</v>
      </c>
      <c r="C30" s="9">
        <f>'13 oct U8 U10'!C63</f>
        <v>-2</v>
      </c>
      <c r="D30" s="9">
        <f>'13 oct U8 U10'!E63</f>
        <v>0</v>
      </c>
      <c r="F30" s="12" t="str">
        <f>B30</f>
        <v>Coq Mosan</v>
      </c>
      <c r="G30" s="9">
        <f>'13 oct U8 U10'!H63</f>
        <v>0</v>
      </c>
    </row>
    <row r="31" spans="1:7" ht="25">
      <c r="A31" s="11" t="s">
        <v>3</v>
      </c>
      <c r="B31" s="12" t="str">
        <f>'13 oct U8 U10'!G71</f>
        <v>Dendermonde</v>
      </c>
      <c r="C31" s="9">
        <f>'13 oct U8 U10'!C85</f>
        <v>0</v>
      </c>
      <c r="D31" s="9">
        <f>'13 oct U8 U10'!E85</f>
        <v>2</v>
      </c>
      <c r="F31" s="12" t="str">
        <f t="shared" ref="F31:F39" si="1">B31</f>
        <v>Dendermonde</v>
      </c>
      <c r="G31" s="9">
        <f>'13 oct U8 U10'!H85</f>
        <v>0</v>
      </c>
    </row>
    <row r="32" spans="1:7" ht="25">
      <c r="A32" s="11" t="s">
        <v>3</v>
      </c>
      <c r="B32" s="12" t="str">
        <f>'13 oct U8 U10'!G93</f>
        <v>Racing Jet</v>
      </c>
      <c r="C32" s="9">
        <f>'13 oct U8 U10'!C107</f>
        <v>0</v>
      </c>
      <c r="D32" s="9">
        <f>'13 oct U8 U10'!E107</f>
        <v>0</v>
      </c>
      <c r="F32" s="12" t="str">
        <f t="shared" si="1"/>
        <v>Racing Jet</v>
      </c>
      <c r="G32" s="9">
        <f>'13 oct U8 U10'!H107</f>
        <v>0</v>
      </c>
    </row>
    <row r="33" spans="1:9" ht="25">
      <c r="A33" s="11" t="s">
        <v>3</v>
      </c>
      <c r="B33" s="12" t="str">
        <f>'13 oct U8 U10'!G115</f>
        <v>ASUB</v>
      </c>
      <c r="C33" s="9">
        <f>'13 oct U8 U10'!C129</f>
        <v>-1</v>
      </c>
      <c r="D33" s="9">
        <f>'13 oct U8 U10'!E129</f>
        <v>6</v>
      </c>
      <c r="F33" s="12" t="str">
        <f t="shared" si="1"/>
        <v>ASUB</v>
      </c>
      <c r="G33" s="9">
        <f>'13 oct U8 U10'!H129</f>
        <v>0</v>
      </c>
      <c r="I33" t="s">
        <v>5</v>
      </c>
    </row>
    <row r="34" spans="1:9" ht="25">
      <c r="A34" s="11" t="s">
        <v>3</v>
      </c>
      <c r="B34" s="12" t="str">
        <f>'13 oct U8 U10'!G137</f>
        <v>Visé</v>
      </c>
      <c r="C34" s="9">
        <f>'13 oct U8 U10'!C151</f>
        <v>2</v>
      </c>
      <c r="D34" s="9">
        <f>'13 oct U8 U10'!E151</f>
        <v>0</v>
      </c>
      <c r="F34" s="12" t="str">
        <f t="shared" si="1"/>
        <v>Visé</v>
      </c>
      <c r="G34" s="9">
        <f>'13 oct U8 U10'!H151</f>
        <v>2</v>
      </c>
    </row>
    <row r="35" spans="1:9" ht="25">
      <c r="A35" s="11" t="s">
        <v>3</v>
      </c>
      <c r="B35" s="12" t="str">
        <f>'13 oct U8 U10'!G159</f>
        <v>Saint-Ghislain</v>
      </c>
      <c r="C35" s="9">
        <f>'13 oct U8 U10'!C173</f>
        <v>0</v>
      </c>
      <c r="D35" s="9">
        <f>'13 oct U8 U10'!E173</f>
        <v>0</v>
      </c>
      <c r="F35" s="12" t="str">
        <f t="shared" si="1"/>
        <v>Saint-Ghislain</v>
      </c>
      <c r="G35" s="9">
        <f>'13 oct U8 U10'!H173</f>
        <v>0</v>
      </c>
    </row>
    <row r="36" spans="1:9" ht="25">
      <c r="A36" s="11" t="s">
        <v>3</v>
      </c>
      <c r="B36" s="12" t="str">
        <f>'13 oct U8 U10'!G181</f>
        <v>Arendonk</v>
      </c>
      <c r="C36" s="9">
        <f>'13 oct U8 U10'!C195</f>
        <v>0</v>
      </c>
      <c r="D36" s="9">
        <f>'13 oct U8 U10'!E195</f>
        <v>0</v>
      </c>
      <c r="F36" s="12" t="str">
        <f t="shared" si="1"/>
        <v>Arendonk</v>
      </c>
      <c r="G36" s="9">
        <f>'13 oct U8 U10'!H195</f>
        <v>0</v>
      </c>
    </row>
    <row r="37" spans="1:9" ht="25">
      <c r="A37" s="11" t="s">
        <v>3</v>
      </c>
      <c r="B37" s="12" t="str">
        <f>'13 oct U8 U10'!G203</f>
        <v>Oudsbergen</v>
      </c>
      <c r="C37" s="9">
        <f>'13 oct U8 U10'!C217</f>
        <v>2</v>
      </c>
      <c r="D37" s="9">
        <f>'13 oct U8 U10'!E217</f>
        <v>0</v>
      </c>
      <c r="F37" s="12" t="str">
        <f t="shared" si="1"/>
        <v>Oudsbergen</v>
      </c>
      <c r="G37" s="9">
        <f>'13 oct U8 U10'!H217</f>
        <v>2</v>
      </c>
    </row>
    <row r="38" spans="1:9" ht="25">
      <c r="A38" s="11" t="s">
        <v>3</v>
      </c>
      <c r="B38" s="12" t="str">
        <f>'13 oct U8 U10'!G225</f>
        <v>Soignies</v>
      </c>
      <c r="C38" s="9">
        <f>'13 oct U8 U10'!C239</f>
        <v>4</v>
      </c>
      <c r="D38" s="9">
        <f>'13 oct U8 U10'!E239</f>
        <v>4</v>
      </c>
      <c r="F38" s="12" t="str">
        <f t="shared" si="1"/>
        <v>Soignies</v>
      </c>
      <c r="G38" s="9">
        <f>'13 oct U8 U10'!H239</f>
        <v>0</v>
      </c>
    </row>
    <row r="39" spans="1:9" ht="25">
      <c r="A39" s="11" t="s">
        <v>3</v>
      </c>
      <c r="B39" s="12" t="str">
        <f>'13 oct U8 U10'!G247</f>
        <v>Pas de club</v>
      </c>
      <c r="C39" s="9">
        <f>'13 oct U8 U10'!C261</f>
        <v>0</v>
      </c>
      <c r="D39" s="9">
        <f>'13 oct U8 U10'!E261</f>
        <v>0</v>
      </c>
      <c r="F39" s="12" t="str">
        <f t="shared" si="1"/>
        <v>Pas de club</v>
      </c>
      <c r="G39" s="9">
        <f>'13 oct U8 U10'!H261</f>
        <v>0</v>
      </c>
    </row>
    <row r="40" spans="1:9">
      <c r="C40">
        <f>SUM(C28:C39)</f>
        <v>5</v>
      </c>
      <c r="D40">
        <f>SUM(D28:D39)</f>
        <v>12</v>
      </c>
      <c r="G40">
        <f>SUM(G28:G39)</f>
        <v>7</v>
      </c>
    </row>
    <row r="43" spans="1:9" ht="28">
      <c r="F43" s="49" t="s">
        <v>6</v>
      </c>
      <c r="G43" s="49"/>
    </row>
    <row r="47" spans="1:9" ht="40">
      <c r="B47" s="3" t="s">
        <v>93</v>
      </c>
      <c r="C47" s="4" t="s">
        <v>1</v>
      </c>
      <c r="D47" s="4" t="s">
        <v>2</v>
      </c>
      <c r="E47" s="5"/>
      <c r="F47" s="3" t="s">
        <v>94</v>
      </c>
      <c r="G47" s="4" t="s">
        <v>1</v>
      </c>
    </row>
    <row r="48" spans="1:9" ht="25">
      <c r="A48" s="11" t="s">
        <v>3</v>
      </c>
      <c r="B48" s="12" t="str">
        <f>'10 nov U8 U10'!G5</f>
        <v>BWEst</v>
      </c>
      <c r="C48" s="9">
        <f>'10 nov U8 U10'!C19</f>
        <v>0</v>
      </c>
      <c r="D48" s="9">
        <f>'10 nov U8 U10'!E19</f>
        <v>0</v>
      </c>
      <c r="F48" s="12" t="str">
        <f>B48</f>
        <v>BWEst</v>
      </c>
      <c r="G48" s="9">
        <f>'10 nov U8 U10'!H19</f>
        <v>0</v>
      </c>
    </row>
    <row r="49" spans="1:7" ht="25">
      <c r="A49" s="11" t="s">
        <v>3</v>
      </c>
      <c r="B49" s="12" t="str">
        <f>'10 nov U8 U10'!G27</f>
        <v>ROC</v>
      </c>
      <c r="C49" s="9">
        <f>'10 nov U8 U10'!C41</f>
        <v>0</v>
      </c>
      <c r="D49" s="9">
        <f>'10 nov U8 U10'!E41</f>
        <v>0</v>
      </c>
      <c r="F49" s="12" t="str">
        <f>B49</f>
        <v>ROC</v>
      </c>
      <c r="G49" s="9">
        <f>'10 nov U8 U10'!H41</f>
        <v>0</v>
      </c>
    </row>
    <row r="50" spans="1:7" ht="25">
      <c r="A50" s="11" t="s">
        <v>3</v>
      </c>
      <c r="B50" s="12" t="str">
        <f>'10 nov U8 U10'!G49</f>
        <v>RSCA</v>
      </c>
      <c r="C50" s="9">
        <f>'10 nov U8 U10'!C63</f>
        <v>1</v>
      </c>
      <c r="D50" s="9">
        <f>'10 nov U8 U10'!E63</f>
        <v>6</v>
      </c>
      <c r="F50" s="12" t="str">
        <f>B50</f>
        <v>RSCA</v>
      </c>
      <c r="G50" s="9">
        <f>'10 nov U8 U10'!H63</f>
        <v>0</v>
      </c>
    </row>
    <row r="51" spans="1:7" ht="25">
      <c r="A51" s="11" t="s">
        <v>3</v>
      </c>
      <c r="B51" s="12" t="str">
        <f>'10 nov U8 U10'!G71</f>
        <v>Standard</v>
      </c>
      <c r="C51" s="9">
        <f>'10 nov U8 U10'!C85</f>
        <v>0</v>
      </c>
      <c r="D51" s="9">
        <f>'10 nov U8 U10'!E85</f>
        <v>0</v>
      </c>
      <c r="F51" s="12" t="str">
        <f t="shared" ref="F51:F59" si="2">B51</f>
        <v>Standard</v>
      </c>
      <c r="G51" s="9">
        <f>'10 nov U8 U10'!H85</f>
        <v>0</v>
      </c>
    </row>
    <row r="52" spans="1:7" ht="25">
      <c r="A52" s="11" t="s">
        <v>3</v>
      </c>
      <c r="B52" s="12" t="str">
        <f>'10 nov U8 U10'!G93</f>
        <v>Visé</v>
      </c>
      <c r="C52" s="9">
        <f>'10 nov U8 U10'!C107</f>
        <v>4</v>
      </c>
      <c r="D52" s="9">
        <f>'10 nov U8 U10'!E107</f>
        <v>0</v>
      </c>
      <c r="F52" s="12" t="str">
        <f t="shared" si="2"/>
        <v>Visé</v>
      </c>
      <c r="G52" s="9">
        <f>'10 nov U8 U10'!H107</f>
        <v>3</v>
      </c>
    </row>
    <row r="53" spans="1:7" ht="25">
      <c r="A53" s="11" t="s">
        <v>3</v>
      </c>
      <c r="B53" s="12" t="str">
        <f>'10 nov U8 U10'!G115</f>
        <v>Antwerp</v>
      </c>
      <c r="C53" s="9">
        <f>'10 nov U8 U10'!C130</f>
        <v>0</v>
      </c>
      <c r="D53" s="9">
        <f>'10 nov U8 U10'!E130</f>
        <v>0</v>
      </c>
      <c r="F53" s="12" t="str">
        <f t="shared" si="2"/>
        <v>Antwerp</v>
      </c>
      <c r="G53" s="9">
        <f>'10 nov U8 U10'!H130</f>
        <v>0</v>
      </c>
    </row>
    <row r="54" spans="1:7" ht="25">
      <c r="A54" s="11" t="s">
        <v>3</v>
      </c>
      <c r="B54" s="12" t="str">
        <f>'10 nov U8 U10'!G138</f>
        <v>Celtic</v>
      </c>
      <c r="C54" s="9">
        <f>'10 nov U8 U10'!C152</f>
        <v>0</v>
      </c>
      <c r="D54" s="9">
        <f>'10 nov U8 U10'!E152</f>
        <v>4</v>
      </c>
      <c r="F54" s="12" t="str">
        <f t="shared" si="2"/>
        <v>Celtic</v>
      </c>
      <c r="G54" s="9">
        <f>'10 nov U8 U10'!H152</f>
        <v>0</v>
      </c>
    </row>
    <row r="55" spans="1:7" ht="25">
      <c r="A55" s="11" t="s">
        <v>3</v>
      </c>
      <c r="B55" s="12" t="str">
        <f>'10 nov U8 U10'!G160</f>
        <v>Mechelen</v>
      </c>
      <c r="C55" s="9">
        <f>'10 nov U8 U10'!C174</f>
        <v>0</v>
      </c>
      <c r="D55" s="9">
        <f>'10 nov U8 U10'!E174</f>
        <v>0</v>
      </c>
      <c r="F55" s="12" t="str">
        <f t="shared" si="2"/>
        <v>Mechelen</v>
      </c>
      <c r="G55" s="9">
        <f>'10 nov U8 U10'!H174</f>
        <v>0</v>
      </c>
    </row>
    <row r="56" spans="1:7" ht="25">
      <c r="A56" s="11" t="s">
        <v>3</v>
      </c>
      <c r="B56" s="12" t="str">
        <f>'10 nov U8 U10'!G182</f>
        <v>Oudenaarde</v>
      </c>
      <c r="C56" s="9">
        <f>'10 nov U8 U10'!C196</f>
        <v>0</v>
      </c>
      <c r="D56" s="9">
        <f>'10 nov U8 U10'!E196</f>
        <v>0</v>
      </c>
      <c r="F56" s="12" t="str">
        <f t="shared" si="2"/>
        <v>Oudenaarde</v>
      </c>
      <c r="G56" s="9">
        <f>'10 nov U8 U10'!H196</f>
        <v>2</v>
      </c>
    </row>
    <row r="57" spans="1:7" ht="25">
      <c r="A57" s="11" t="s">
        <v>3</v>
      </c>
      <c r="B57" s="12" t="str">
        <f>'10 nov U8 U10'!G204</f>
        <v>BUC</v>
      </c>
      <c r="C57" s="9">
        <f>'10 nov U8 U10'!C218</f>
        <v>0</v>
      </c>
      <c r="D57" s="9">
        <f>'10 nov U8 U10'!E218</f>
        <v>4</v>
      </c>
      <c r="F57" s="12" t="str">
        <f t="shared" si="2"/>
        <v>BUC</v>
      </c>
      <c r="G57" s="9">
        <f>'10 nov U8 U10'!H218</f>
        <v>0</v>
      </c>
    </row>
    <row r="58" spans="1:7" ht="25">
      <c r="A58" s="11" t="s">
        <v>3</v>
      </c>
      <c r="B58" s="12" t="str">
        <f>'10 nov U8 U10'!G226</f>
        <v>Famenne</v>
      </c>
      <c r="C58" s="9">
        <f>'10 nov U8 U10'!C240</f>
        <v>0</v>
      </c>
      <c r="D58" s="9">
        <f>'10 nov U8 U10'!E240</f>
        <v>0</v>
      </c>
      <c r="F58" s="12" t="str">
        <f t="shared" si="2"/>
        <v>Famenne</v>
      </c>
      <c r="G58" s="9">
        <f>'10 nov U8 U10'!H240</f>
        <v>0</v>
      </c>
    </row>
    <row r="59" spans="1:7" ht="25">
      <c r="A59" s="11" t="s">
        <v>3</v>
      </c>
      <c r="B59" s="12" t="str">
        <f>'10 nov U8 U10'!G248</f>
        <v>Pas de club</v>
      </c>
      <c r="C59" s="9">
        <f>'10 nov U8 U10'!C262</f>
        <v>0</v>
      </c>
      <c r="D59" s="9">
        <f>'10 nov U8 U10'!E262</f>
        <v>0</v>
      </c>
      <c r="F59" s="12" t="str">
        <f t="shared" si="2"/>
        <v>Pas de club</v>
      </c>
      <c r="G59" s="9">
        <f>'10 nov U8 U10'!H262</f>
        <v>0</v>
      </c>
    </row>
    <row r="60" spans="1:7">
      <c r="C60">
        <f>SUM(C48:C59)</f>
        <v>5</v>
      </c>
      <c r="D60">
        <f>SUM(D48:D59)</f>
        <v>14</v>
      </c>
      <c r="G60">
        <f>SUM(G48:G59)</f>
        <v>5</v>
      </c>
    </row>
    <row r="63" spans="1:7" ht="28">
      <c r="F63" s="49" t="s">
        <v>7</v>
      </c>
      <c r="G63" s="49"/>
    </row>
    <row r="67" spans="1:7" ht="40">
      <c r="B67" s="3" t="s">
        <v>93</v>
      </c>
      <c r="C67" s="4" t="s">
        <v>1</v>
      </c>
      <c r="D67" s="4" t="s">
        <v>2</v>
      </c>
      <c r="E67" s="5"/>
      <c r="F67" s="3" t="s">
        <v>94</v>
      </c>
      <c r="G67" s="4" t="s">
        <v>1</v>
      </c>
    </row>
    <row r="68" spans="1:7" ht="25">
      <c r="A68" s="11" t="s">
        <v>3</v>
      </c>
      <c r="B68" s="12" t="str">
        <f>'24 nov U8 U10'!G5</f>
        <v>Binche</v>
      </c>
      <c r="C68" s="9">
        <f>'24 nov U8 U10'!C19</f>
        <v>0</v>
      </c>
      <c r="D68" s="9">
        <f>'24 nov U8 U10'!E19</f>
        <v>0</v>
      </c>
      <c r="F68" s="12" t="str">
        <f>B68</f>
        <v>Binche</v>
      </c>
      <c r="G68" s="9">
        <f>'24 nov U8 U10'!H19</f>
        <v>2</v>
      </c>
    </row>
    <row r="69" spans="1:7" ht="25">
      <c r="A69" s="11" t="s">
        <v>3</v>
      </c>
      <c r="B69" s="12" t="str">
        <f>'24 nov U8 U10'!G27</f>
        <v>Ardenne Rugby</v>
      </c>
      <c r="C69" s="9">
        <f>'24 nov U8 U10'!C41</f>
        <v>5</v>
      </c>
      <c r="D69" s="9">
        <f>'24 nov U8 U10'!E41</f>
        <v>0</v>
      </c>
      <c r="F69" s="12" t="str">
        <f>B69</f>
        <v>Ardenne Rugby</v>
      </c>
      <c r="G69" s="9">
        <f>'24 nov U8 U10'!H41</f>
        <v>-1</v>
      </c>
    </row>
    <row r="70" spans="1:7" ht="25">
      <c r="A70" s="11" t="s">
        <v>3</v>
      </c>
      <c r="B70" s="12" t="str">
        <f>'24 nov U8 U10'!G49</f>
        <v>BOITSFORT</v>
      </c>
      <c r="C70" s="9">
        <f>'24 nov U8 U10'!C63</f>
        <v>1</v>
      </c>
      <c r="D70" s="9">
        <f>'24 nov U8 U10'!E63</f>
        <v>0</v>
      </c>
      <c r="F70" s="12" t="str">
        <f>B70</f>
        <v>BOITSFORT</v>
      </c>
      <c r="G70" s="9">
        <f>'24 nov U8 U10'!H63</f>
        <v>0</v>
      </c>
    </row>
    <row r="71" spans="1:7" ht="25">
      <c r="A71" s="11" t="s">
        <v>3</v>
      </c>
      <c r="B71" s="12" t="str">
        <f>'24 nov U8 U10'!G71</f>
        <v>Pas de club</v>
      </c>
      <c r="C71" s="9">
        <f>'24 nov U8 U10'!C85</f>
        <v>0</v>
      </c>
      <c r="D71" s="9">
        <f>'24 nov U8 U10'!E85</f>
        <v>0</v>
      </c>
      <c r="F71" s="12" t="str">
        <f t="shared" ref="F71:F79" si="3">B71</f>
        <v>Pas de club</v>
      </c>
      <c r="G71" s="9">
        <f>'24 nov U8 U10'!H85</f>
        <v>0</v>
      </c>
    </row>
    <row r="72" spans="1:7" ht="25">
      <c r="A72" s="11" t="s">
        <v>3</v>
      </c>
      <c r="B72" s="12" t="str">
        <f>'24 nov U8 U10'!G93</f>
        <v>Liège</v>
      </c>
      <c r="C72" s="9">
        <f>'24 nov U8 U10'!C107</f>
        <v>0</v>
      </c>
      <c r="D72" s="9">
        <f>'24 nov U8 U10'!E107</f>
        <v>0</v>
      </c>
      <c r="F72" s="12" t="str">
        <f t="shared" si="3"/>
        <v>Liège</v>
      </c>
      <c r="G72" s="9">
        <f>'24 nov U8 U10'!H107</f>
        <v>0</v>
      </c>
    </row>
    <row r="73" spans="1:7" ht="25">
      <c r="A73" s="11" t="s">
        <v>3</v>
      </c>
      <c r="B73" s="12" t="str">
        <f>'24 nov U8 U10'!G115</f>
        <v>FRAMERIES</v>
      </c>
      <c r="C73" s="9">
        <f>'24 nov U8 U10'!C129</f>
        <v>0</v>
      </c>
      <c r="D73" s="9">
        <f>'24 nov U8 U10'!E129</f>
        <v>4</v>
      </c>
      <c r="F73" s="12" t="str">
        <f t="shared" si="3"/>
        <v>FRAMERIES</v>
      </c>
      <c r="G73" s="9">
        <f>'24 nov U8 U10'!H129</f>
        <v>0</v>
      </c>
    </row>
    <row r="74" spans="1:7" ht="25">
      <c r="A74" s="11" t="s">
        <v>3</v>
      </c>
      <c r="B74" s="12" t="str">
        <f>'24 nov U8 U10'!G137</f>
        <v>KITURO</v>
      </c>
      <c r="C74" s="9">
        <f>'24 nov U8 U10'!C151</f>
        <v>0</v>
      </c>
      <c r="D74" s="9">
        <f>'24 nov U8 U10'!E151</f>
        <v>5</v>
      </c>
      <c r="F74" s="12" t="str">
        <f t="shared" si="3"/>
        <v>KITURO</v>
      </c>
      <c r="G74" s="9">
        <f>'24 nov U8 U10'!H151</f>
        <v>2</v>
      </c>
    </row>
    <row r="75" spans="1:7" ht="25">
      <c r="A75" s="11" t="s">
        <v>3</v>
      </c>
      <c r="B75" s="12" t="str">
        <f>'24 nov U8 U10'!G159</f>
        <v>LA HULPE</v>
      </c>
      <c r="C75" s="9">
        <f>'24 nov U8 U10'!C173</f>
        <v>0</v>
      </c>
      <c r="D75" s="9">
        <f>'24 nov U8 U10'!E173</f>
        <v>0</v>
      </c>
      <c r="F75" s="12" t="str">
        <f t="shared" si="3"/>
        <v>LA HULPE</v>
      </c>
      <c r="G75" s="9">
        <f>'24 nov U8 U10'!H173</f>
        <v>0</v>
      </c>
    </row>
    <row r="76" spans="1:7" ht="25">
      <c r="A76" s="11" t="s">
        <v>3</v>
      </c>
      <c r="B76" s="12" t="str">
        <f>'24 nov U8 U10'!G181</f>
        <v>GENT</v>
      </c>
      <c r="C76" s="9">
        <f>'24 nov U8 U10'!C195</f>
        <v>0</v>
      </c>
      <c r="D76" s="9">
        <f>'24 nov U8 U10'!E195</f>
        <v>4</v>
      </c>
      <c r="F76" s="12" t="str">
        <f t="shared" si="3"/>
        <v>GENT</v>
      </c>
      <c r="G76" s="9">
        <f>'24 nov U8 U10'!H195</f>
        <v>0</v>
      </c>
    </row>
    <row r="77" spans="1:7" ht="25">
      <c r="A77" s="11" t="s">
        <v>3</v>
      </c>
      <c r="B77" s="12" t="str">
        <f>'24 nov U8 U10'!G203</f>
        <v>LAAKDAL</v>
      </c>
      <c r="C77" s="9">
        <f>'24 nov U8 U10'!C217</f>
        <v>3</v>
      </c>
      <c r="D77" s="9">
        <f>'24 nov U8 U10'!E217</f>
        <v>0</v>
      </c>
      <c r="F77" s="12" t="str">
        <f t="shared" si="3"/>
        <v>LAAKDAL</v>
      </c>
      <c r="G77" s="9">
        <f>'24 nov U8 U10'!H217</f>
        <v>2</v>
      </c>
    </row>
    <row r="78" spans="1:7" ht="25">
      <c r="A78" s="11" t="s">
        <v>3</v>
      </c>
      <c r="B78" s="12" t="str">
        <f>'24 nov U8 U10'!G225</f>
        <v>Stade Marchois</v>
      </c>
      <c r="C78" s="9">
        <f>'24 nov U8 U10'!C239</f>
        <v>0</v>
      </c>
      <c r="D78" s="9">
        <f>'24 nov U8 U10'!E239</f>
        <v>0</v>
      </c>
      <c r="F78" s="12" t="str">
        <f t="shared" si="3"/>
        <v>Stade Marchois</v>
      </c>
      <c r="G78" s="9">
        <f>'24 nov U8 U10'!H239</f>
        <v>6</v>
      </c>
    </row>
    <row r="79" spans="1:7" ht="25">
      <c r="A79" s="11" t="s">
        <v>3</v>
      </c>
      <c r="B79" s="12" t="str">
        <f>'24 nov U8 U10'!G247</f>
        <v>??</v>
      </c>
      <c r="C79" s="9">
        <f>'24 nov U8 U10'!C261</f>
        <v>0</v>
      </c>
      <c r="D79" s="9">
        <f>'24 nov U8 U10'!E261</f>
        <v>0</v>
      </c>
      <c r="F79" s="12" t="str">
        <f t="shared" si="3"/>
        <v>??</v>
      </c>
      <c r="G79" s="9">
        <f>'24 nov U8 U10'!H261</f>
        <v>6</v>
      </c>
    </row>
    <row r="80" spans="1:7">
      <c r="C80">
        <f>SUM(C68:C79)</f>
        <v>9</v>
      </c>
      <c r="D80">
        <f>SUM(D68:D79)</f>
        <v>13</v>
      </c>
      <c r="G80">
        <f>SUM(G68:G79)</f>
        <v>17</v>
      </c>
    </row>
    <row r="83" spans="1:7" ht="28">
      <c r="F83" s="49" t="s">
        <v>8</v>
      </c>
      <c r="G83" s="49"/>
    </row>
    <row r="87" spans="1:7" ht="40">
      <c r="B87" s="3" t="s">
        <v>93</v>
      </c>
      <c r="C87" s="4" t="s">
        <v>1</v>
      </c>
      <c r="D87" s="4" t="s">
        <v>2</v>
      </c>
      <c r="E87" s="5"/>
      <c r="F87" s="3" t="s">
        <v>94</v>
      </c>
      <c r="G87" s="4" t="s">
        <v>1</v>
      </c>
    </row>
    <row r="88" spans="1:7" ht="25">
      <c r="A88" s="11" t="s">
        <v>3</v>
      </c>
      <c r="B88" s="12" t="str">
        <f>'[1]2 fev U8 U10'!F5</f>
        <v>NAMUR</v>
      </c>
      <c r="C88" s="9">
        <f>'[1]2 fev U8 U10'!C19</f>
        <v>6</v>
      </c>
      <c r="D88" s="9">
        <f>'[1]2 fev U8 U10'!D19</f>
        <v>6</v>
      </c>
      <c r="F88" s="12" t="str">
        <f>B88</f>
        <v>NAMUR</v>
      </c>
      <c r="G88" s="9">
        <f>'[1]2 fev U8 U10'!G19</f>
        <v>0</v>
      </c>
    </row>
    <row r="89" spans="1:7" ht="25">
      <c r="A89" s="11" t="s">
        <v>3</v>
      </c>
      <c r="B89" s="12" t="str">
        <f>'[1]2 fev U8 U10'!F27</f>
        <v>ROC</v>
      </c>
      <c r="C89" s="9">
        <f>'[1]2 fev U8 U10'!C41</f>
        <v>6</v>
      </c>
      <c r="D89" s="9">
        <f>'[1]2 fev U8 U10'!D41</f>
        <v>0</v>
      </c>
      <c r="F89" s="12" t="str">
        <f>B89</f>
        <v>ROC</v>
      </c>
      <c r="G89" s="9">
        <f>'[1]2 fev U8 U10'!G41</f>
        <v>6</v>
      </c>
    </row>
    <row r="90" spans="1:7" ht="25">
      <c r="A90" s="11" t="s">
        <v>3</v>
      </c>
      <c r="B90" s="12" t="str">
        <f>'[1]2 fev U8 U10'!F49</f>
        <v>STANDARD</v>
      </c>
      <c r="C90" s="9">
        <f>'[1]2 fev U8 U10'!C63</f>
        <v>6</v>
      </c>
      <c r="D90" s="9">
        <f>'[1]2 fev U8 U10'!D63</f>
        <v>0</v>
      </c>
      <c r="F90" s="12" t="str">
        <f>B90</f>
        <v>STANDARD</v>
      </c>
      <c r="G90" s="9">
        <f>'[1]2 fev U8 U10'!G63</f>
        <v>0</v>
      </c>
    </row>
    <row r="91" spans="1:7" ht="25">
      <c r="A91" s="11" t="s">
        <v>3</v>
      </c>
      <c r="B91" s="12" t="str">
        <f>'[1]2 fev U8 U10'!F71</f>
        <v>HEUSDEN-ZOLDER</v>
      </c>
      <c r="C91" s="9">
        <f>'[1]2 fev U8 U10'!C85</f>
        <v>6</v>
      </c>
      <c r="D91" s="9">
        <f>'[1]2 fev U8 U10'!D85</f>
        <v>0</v>
      </c>
      <c r="F91" s="12" t="str">
        <f t="shared" ref="F91:F99" si="4">B91</f>
        <v>HEUSDEN-ZOLDER</v>
      </c>
      <c r="G91" s="9">
        <f>'[1]2 fev U8 U10'!G85</f>
        <v>6</v>
      </c>
    </row>
    <row r="92" spans="1:7" ht="25">
      <c r="A92" s="11" t="s">
        <v>3</v>
      </c>
      <c r="B92" s="12" t="str">
        <f>'[1]2 fev U8 U10'!F93</f>
        <v>??</v>
      </c>
      <c r="C92" s="9">
        <f>'[1]2 fev U8 U10'!C107</f>
        <v>0</v>
      </c>
      <c r="D92" s="9">
        <f>'[1]2 fev U8 U10'!D107</f>
        <v>0</v>
      </c>
      <c r="F92" s="12" t="str">
        <f t="shared" si="4"/>
        <v>??</v>
      </c>
      <c r="G92" s="9">
        <f>'[1]2 fev U8 U10'!G107</f>
        <v>0</v>
      </c>
    </row>
    <row r="93" spans="1:7" ht="25">
      <c r="A93" s="11" t="s">
        <v>3</v>
      </c>
      <c r="B93" s="12" t="str">
        <f>'[1]2 fev U8 U10'!F115</f>
        <v>Famenne</v>
      </c>
      <c r="C93" s="9">
        <f>'[1]2 fev U8 U10'!C129</f>
        <v>6</v>
      </c>
      <c r="D93" s="9">
        <f>'[1]2 fev U8 U10'!D129</f>
        <v>0</v>
      </c>
      <c r="F93" s="12" t="str">
        <f t="shared" si="4"/>
        <v>Famenne</v>
      </c>
      <c r="G93" s="9">
        <f>'[1]2 fev U8 U10'!G129</f>
        <v>6</v>
      </c>
    </row>
    <row r="94" spans="1:7" ht="25">
      <c r="A94" s="11" t="s">
        <v>3</v>
      </c>
      <c r="B94" s="12" t="str">
        <f>'[1]2 fev U8 U10'!F137</f>
        <v>Oudenaarde</v>
      </c>
      <c r="C94" s="9">
        <f>'[1]2 fev U8 U10'!C151</f>
        <v>6</v>
      </c>
      <c r="D94" s="9">
        <f>'[1]2 fev U8 U10'!D151</f>
        <v>0</v>
      </c>
      <c r="F94" s="12" t="str">
        <f t="shared" si="4"/>
        <v>Oudenaarde</v>
      </c>
      <c r="G94" s="9">
        <f>'[1]2 fev U8 U10'!G151</f>
        <v>0</v>
      </c>
    </row>
    <row r="95" spans="1:7" ht="25">
      <c r="A95" s="11" t="s">
        <v>3</v>
      </c>
      <c r="B95" s="12" t="str">
        <f>'[1]2 fev U8 U10'!F159</f>
        <v>Antwerp</v>
      </c>
      <c r="C95" s="9">
        <f>'[1]2 fev U8 U10'!C173</f>
        <v>6</v>
      </c>
      <c r="D95" s="9">
        <f>'[1]2 fev U8 U10'!D173</f>
        <v>0</v>
      </c>
      <c r="F95" s="12" t="str">
        <f t="shared" si="4"/>
        <v>Antwerp</v>
      </c>
      <c r="G95" s="9">
        <f>'[1]2 fev U8 U10'!G173</f>
        <v>12</v>
      </c>
    </row>
    <row r="96" spans="1:7" ht="25">
      <c r="A96" s="11" t="s">
        <v>3</v>
      </c>
      <c r="B96" s="12" t="str">
        <f>'[1]2 fev U8 U10'!F181</f>
        <v>KITURO</v>
      </c>
      <c r="C96" s="9">
        <f>'[1]2 fev U8 U10'!C195</f>
        <v>6</v>
      </c>
      <c r="D96" s="9">
        <f>'[1]2 fev U8 U10'!D195</f>
        <v>0</v>
      </c>
      <c r="F96" s="12" t="str">
        <f t="shared" si="4"/>
        <v>KITURO</v>
      </c>
      <c r="G96" s="9">
        <f>'[1]2 fev U8 U10'!G195</f>
        <v>6</v>
      </c>
    </row>
    <row r="97" spans="1:7" ht="25">
      <c r="A97" s="11" t="s">
        <v>3</v>
      </c>
      <c r="B97" s="12" t="str">
        <f>'[1]2 fev U8 U10'!F203</f>
        <v>GENT</v>
      </c>
      <c r="C97" s="9">
        <f>'[1]2 fev U8 U10'!C217</f>
        <v>6</v>
      </c>
      <c r="D97" s="9">
        <f>'[1]2 fev U8 U10'!D217</f>
        <v>0</v>
      </c>
      <c r="F97" s="12" t="str">
        <f t="shared" si="4"/>
        <v>GENT</v>
      </c>
      <c r="G97" s="9">
        <f>'[1]2 fev U8 U10'!G217</f>
        <v>6</v>
      </c>
    </row>
    <row r="98" spans="1:7" ht="25">
      <c r="A98" s="11" t="s">
        <v>3</v>
      </c>
      <c r="B98" s="12" t="str">
        <f>'[1]2 fev U8 U10'!F225</f>
        <v>Schilde</v>
      </c>
      <c r="C98" s="9">
        <f>'[1]2 fev U8 U10'!C239</f>
        <v>6</v>
      </c>
      <c r="D98" s="9">
        <f>'[1]2 fev U8 U10'!D239</f>
        <v>0</v>
      </c>
      <c r="F98" s="12" t="str">
        <f t="shared" si="4"/>
        <v>Schilde</v>
      </c>
      <c r="G98" s="9">
        <f>'[1]2 fev U8 U10'!G239</f>
        <v>6</v>
      </c>
    </row>
    <row r="99" spans="1:7" ht="25">
      <c r="A99" s="11" t="s">
        <v>3</v>
      </c>
      <c r="B99" s="12" t="str">
        <f>'[1]2 fev U8 U10'!F247</f>
        <v>L2</v>
      </c>
      <c r="C99" s="9">
        <f>'[1]2 fev U8 U10'!C261</f>
        <v>0</v>
      </c>
      <c r="D99" s="9">
        <f>'[1]2 fev U8 U10'!D261</f>
        <v>0</v>
      </c>
      <c r="F99" s="12" t="str">
        <f t="shared" si="4"/>
        <v>L2</v>
      </c>
      <c r="G99" s="9">
        <f>'[1]2 fev U8 U10'!G261</f>
        <v>0</v>
      </c>
    </row>
    <row r="100" spans="1:7">
      <c r="C100">
        <f>SUM(C88:C99)</f>
        <v>60</v>
      </c>
      <c r="D100">
        <f>SUM(D88:D99)</f>
        <v>6</v>
      </c>
      <c r="G100">
        <f>SUM(G88:G99)</f>
        <v>48</v>
      </c>
    </row>
    <row r="103" spans="1:7" ht="28">
      <c r="F103" s="49" t="s">
        <v>9</v>
      </c>
      <c r="G103" s="49"/>
    </row>
    <row r="107" spans="1:7" ht="40">
      <c r="B107" s="3" t="s">
        <v>93</v>
      </c>
      <c r="C107" s="4" t="s">
        <v>1</v>
      </c>
      <c r="D107" s="4" t="s">
        <v>2</v>
      </c>
      <c r="E107" s="5"/>
      <c r="F107" s="3" t="s">
        <v>94</v>
      </c>
      <c r="G107" s="4" t="s">
        <v>1</v>
      </c>
    </row>
    <row r="108" spans="1:7" ht="25">
      <c r="A108" s="11" t="s">
        <v>3</v>
      </c>
      <c r="B108" s="12" t="str">
        <f>'[1]23 fev U8 U10'!F5</f>
        <v>COQ MOSAN</v>
      </c>
      <c r="C108" s="9">
        <f>'[1]23 fev U8 U10'!C19</f>
        <v>6</v>
      </c>
      <c r="D108" s="9">
        <f>'[1]23 fev U8 U10'!D19</f>
        <v>0</v>
      </c>
      <c r="F108" s="12" t="str">
        <f>B108</f>
        <v>COQ MOSAN</v>
      </c>
      <c r="G108" s="9">
        <f>'[1]23 fev U8 U10'!G19</f>
        <v>6</v>
      </c>
    </row>
    <row r="109" spans="1:7" ht="25">
      <c r="A109" s="11" t="s">
        <v>3</v>
      </c>
      <c r="B109" s="12" t="str">
        <f>'[1]23 fev U8 U10'!F27</f>
        <v>LIEGE</v>
      </c>
      <c r="C109" s="9">
        <f>'[1]23 fev U8 U10'!C41</f>
        <v>6</v>
      </c>
      <c r="D109" s="9">
        <f>'[1]23 fev U8 U10'!D41</f>
        <v>0</v>
      </c>
      <c r="F109" s="12" t="str">
        <f>B109</f>
        <v>LIEGE</v>
      </c>
      <c r="G109" s="9">
        <f>'[1]23 fev U8 U10'!G41</f>
        <v>6</v>
      </c>
    </row>
    <row r="110" spans="1:7" ht="25">
      <c r="A110" s="11" t="s">
        <v>3</v>
      </c>
      <c r="B110" s="12" t="str">
        <f>'[1]23 fev U8 U10'!F49</f>
        <v>SAINT GHISLAIN</v>
      </c>
      <c r="C110" s="9">
        <f>'[1]23 fev U8 U10'!C63</f>
        <v>6</v>
      </c>
      <c r="D110" s="9">
        <f>'[1]23 fev U8 U10'!D63</f>
        <v>6</v>
      </c>
      <c r="F110" s="12" t="str">
        <f>B110</f>
        <v>SAINT GHISLAIN</v>
      </c>
      <c r="G110" s="9">
        <f>'[1]23 fev U8 U10'!G63</f>
        <v>0</v>
      </c>
    </row>
    <row r="111" spans="1:7" ht="25">
      <c r="A111" s="11" t="s">
        <v>3</v>
      </c>
      <c r="B111" s="12" t="str">
        <f>'[1]23 fev U8 U10'!F71</f>
        <v>Forest</v>
      </c>
      <c r="C111" s="9">
        <f>'[1]23 fev U8 U10'!C85</f>
        <v>6</v>
      </c>
      <c r="D111" s="9">
        <f>'[1]23 fev U8 U10'!D85</f>
        <v>0</v>
      </c>
      <c r="F111" s="12" t="str">
        <f t="shared" ref="F111:F119" si="5">B111</f>
        <v>Forest</v>
      </c>
      <c r="G111" s="9">
        <f>'[1]23 fev U8 U10'!G85</f>
        <v>6</v>
      </c>
    </row>
    <row r="112" spans="1:7" ht="25">
      <c r="A112" s="11" t="s">
        <v>3</v>
      </c>
      <c r="B112" s="12" t="str">
        <f>'[1]23 fev U8 U10'!F93</f>
        <v>DENDERMONDE</v>
      </c>
      <c r="C112" s="9">
        <f>'[1]23 fev U8 U10'!C107</f>
        <v>12</v>
      </c>
      <c r="D112" s="9">
        <f>'[1]23 fev U8 U10'!D107</f>
        <v>12</v>
      </c>
      <c r="F112" s="12" t="str">
        <f t="shared" si="5"/>
        <v>DENDERMONDE</v>
      </c>
      <c r="G112" s="9">
        <f>'[1]23 fev U8 U10'!G107</f>
        <v>12</v>
      </c>
    </row>
    <row r="113" spans="1:7" ht="25">
      <c r="A113" s="11" t="s">
        <v>3</v>
      </c>
      <c r="B113" s="12" t="str">
        <f>'[1]23 fev U8 U10'!F115</f>
        <v>Laakdal</v>
      </c>
      <c r="C113" s="9">
        <f>'[1]23 fev U8 U10'!C129</f>
        <v>6</v>
      </c>
      <c r="D113" s="9">
        <f>'[1]23 fev U8 U10'!D129</f>
        <v>0</v>
      </c>
      <c r="F113" s="12" t="str">
        <f t="shared" si="5"/>
        <v>Laakdal</v>
      </c>
      <c r="G113" s="9">
        <f>'[1]23 fev U8 U10'!G129</f>
        <v>6</v>
      </c>
    </row>
    <row r="114" spans="1:7" ht="25">
      <c r="A114" s="11" t="s">
        <v>3</v>
      </c>
      <c r="B114" s="12" t="str">
        <f>'[1]23 fev U8 U10'!F137</f>
        <v>Racing Jet</v>
      </c>
      <c r="C114" s="9">
        <f>'[1]23 fev U8 U10'!C151</f>
        <v>0</v>
      </c>
      <c r="D114" s="9">
        <f>'[1]23 fev U8 U10'!D151</f>
        <v>0</v>
      </c>
      <c r="F114" s="12" t="str">
        <f t="shared" si="5"/>
        <v>Racing Jet</v>
      </c>
      <c r="G114" s="9">
        <f>'[1]23 fev U8 U10'!G151</f>
        <v>6</v>
      </c>
    </row>
    <row r="115" spans="1:7" ht="25">
      <c r="A115" s="11" t="s">
        <v>3</v>
      </c>
      <c r="B115" s="12" t="str">
        <f>'[1]23 fev U8 U10'!F159</f>
        <v>VISE</v>
      </c>
      <c r="C115" s="9">
        <f>'[1]23 fev U8 U10'!C173</f>
        <v>6</v>
      </c>
      <c r="D115" s="9">
        <f>'[1]23 fev U8 U10'!D173</f>
        <v>0</v>
      </c>
      <c r="F115" s="12" t="str">
        <f t="shared" si="5"/>
        <v>VISE</v>
      </c>
      <c r="G115" s="9">
        <f>'[1]23 fev U8 U10'!G173</f>
        <v>6</v>
      </c>
    </row>
    <row r="116" spans="1:7" ht="25">
      <c r="A116" s="11" t="s">
        <v>3</v>
      </c>
      <c r="B116" s="12" t="str">
        <f>'[1]23 fev U8 U10'!F181</f>
        <v>BUC</v>
      </c>
      <c r="C116" s="9">
        <f>'[1]23 fev U8 U10'!C195</f>
        <v>6</v>
      </c>
      <c r="D116" s="9">
        <f>'[1]23 fev U8 U10'!D195</f>
        <v>6</v>
      </c>
      <c r="F116" s="12" t="str">
        <f t="shared" si="5"/>
        <v>BUC</v>
      </c>
      <c r="G116" s="9">
        <f>'[1]23 fev U8 U10'!G195</f>
        <v>6</v>
      </c>
    </row>
    <row r="117" spans="1:7" ht="25">
      <c r="A117" s="11" t="s">
        <v>3</v>
      </c>
      <c r="B117" s="12" t="str">
        <f>'[1]23 fev U8 U10'!F203</f>
        <v>Stade Marchois</v>
      </c>
      <c r="C117" s="9">
        <f>'[1]23 fev U8 U10'!C217</f>
        <v>6</v>
      </c>
      <c r="D117" s="9">
        <f>'[1]23 fev U8 U10'!D217</f>
        <v>0</v>
      </c>
      <c r="F117" s="12" t="str">
        <f t="shared" si="5"/>
        <v>Stade Marchois</v>
      </c>
      <c r="G117" s="9">
        <f>'[1]23 fev U8 U10'!G217</f>
        <v>0</v>
      </c>
    </row>
    <row r="118" spans="1:7" ht="25">
      <c r="A118" s="11" t="s">
        <v>3</v>
      </c>
      <c r="B118" s="12" t="str">
        <f>'[1]23 fev U8 U10'!F225</f>
        <v>K23</v>
      </c>
      <c r="C118" s="9">
        <f>'[1]23 fev U8 U10'!C239</f>
        <v>0</v>
      </c>
      <c r="D118" s="9">
        <f>'[1]23 fev U8 U10'!D239</f>
        <v>0</v>
      </c>
      <c r="F118" s="12" t="str">
        <f t="shared" si="5"/>
        <v>K23</v>
      </c>
      <c r="G118" s="9">
        <f>'[1]23 fev U8 U10'!G239</f>
        <v>0</v>
      </c>
    </row>
    <row r="119" spans="1:7" ht="25">
      <c r="A119" s="11" t="s">
        <v>3</v>
      </c>
      <c r="B119" s="12" t="str">
        <f>'[1]23 fev U8 U10'!F247</f>
        <v>L23</v>
      </c>
      <c r="C119" s="9">
        <f>'[1]23 fev U8 U10'!C262</f>
        <v>0</v>
      </c>
      <c r="D119" s="9">
        <f>'[1]23 fev U8 U10'!D262</f>
        <v>0</v>
      </c>
      <c r="F119" s="12" t="str">
        <f t="shared" si="5"/>
        <v>L23</v>
      </c>
      <c r="G119" s="9">
        <f>'[1]23 fev U8 U10'!G262</f>
        <v>0</v>
      </c>
    </row>
    <row r="120" spans="1:7">
      <c r="C120">
        <f>SUM(C108:C119)</f>
        <v>60</v>
      </c>
      <c r="D120">
        <f>SUM(D108:D119)</f>
        <v>24</v>
      </c>
      <c r="G120">
        <f>SUM(G108:G119)</f>
        <v>54</v>
      </c>
    </row>
    <row r="123" spans="1:7" ht="28">
      <c r="F123" s="49" t="s">
        <v>10</v>
      </c>
      <c r="G123" s="49"/>
    </row>
    <row r="127" spans="1:7" ht="40">
      <c r="B127" s="3" t="s">
        <v>93</v>
      </c>
      <c r="C127" s="4" t="s">
        <v>1</v>
      </c>
      <c r="D127" s="4" t="s">
        <v>2</v>
      </c>
      <c r="E127" s="5"/>
      <c r="F127" s="3" t="s">
        <v>94</v>
      </c>
      <c r="G127" s="4" t="s">
        <v>1</v>
      </c>
    </row>
    <row r="128" spans="1:7" ht="25">
      <c r="A128" s="11" t="s">
        <v>3</v>
      </c>
      <c r="B128" s="12" t="str">
        <f>'[1]16 mar U8 U10'!F5</f>
        <v>CITIZENS</v>
      </c>
      <c r="C128" s="9">
        <f>'[1]16 mar U8 U10'!C19</f>
        <v>6</v>
      </c>
      <c r="D128" s="9">
        <f>'[1]16 mar U8 U10'!D19</f>
        <v>6</v>
      </c>
      <c r="F128" s="12" t="str">
        <f>B128</f>
        <v>CITIZENS</v>
      </c>
      <c r="G128" s="9">
        <f>'[1]16 mar U8 U10'!G19</f>
        <v>0</v>
      </c>
    </row>
    <row r="129" spans="1:7" ht="25">
      <c r="A129" s="11" t="s">
        <v>3</v>
      </c>
      <c r="B129" s="12" t="str">
        <f>'[1]16 mar U8 U10'!F27</f>
        <v>Oudenaarde</v>
      </c>
      <c r="C129" s="9">
        <f>'[1]16 mar U8 U10'!C41</f>
        <v>6</v>
      </c>
      <c r="D129" s="9">
        <f>'[1]16 mar U8 U10'!D41</f>
        <v>6</v>
      </c>
      <c r="F129" s="12" t="str">
        <f>B129</f>
        <v>Oudenaarde</v>
      </c>
      <c r="G129" s="9">
        <f>'[1]16 mar U8 U10'!G41</f>
        <v>6</v>
      </c>
    </row>
    <row r="130" spans="1:7" ht="25">
      <c r="A130" s="11" t="s">
        <v>3</v>
      </c>
      <c r="B130" s="12" t="str">
        <f>'[1]16 mar U8 U10'!F49</f>
        <v>WAREGEM</v>
      </c>
      <c r="C130" s="9">
        <f>'[1]16 mar U8 U10'!C63</f>
        <v>0</v>
      </c>
      <c r="D130" s="9">
        <f>'[1]16 mar U8 U10'!D63</f>
        <v>0</v>
      </c>
      <c r="F130" s="12" t="str">
        <f>B130</f>
        <v>WAREGEM</v>
      </c>
      <c r="G130" s="9">
        <f>'[1]16 mar U8 U10'!G63</f>
        <v>6</v>
      </c>
    </row>
    <row r="131" spans="1:7" ht="25">
      <c r="A131" s="11" t="s">
        <v>3</v>
      </c>
      <c r="B131" s="12" t="str">
        <f>'[1]16 mar U8 U10'!F71</f>
        <v>BOITSFORT</v>
      </c>
      <c r="C131" s="9">
        <f>'[1]16 mar U8 U10'!C85</f>
        <v>6</v>
      </c>
      <c r="D131" s="9">
        <f>'[1]16 mar U8 U10'!D85</f>
        <v>0</v>
      </c>
      <c r="F131" s="12" t="str">
        <f t="shared" ref="F131:F139" si="6">B131</f>
        <v>BOITSFORT</v>
      </c>
      <c r="G131" s="9">
        <f>'[1]16 mar U8 U10'!G85</f>
        <v>6</v>
      </c>
    </row>
    <row r="132" spans="1:7" ht="25">
      <c r="A132" s="11" t="s">
        <v>3</v>
      </c>
      <c r="B132" s="12" t="str">
        <f>'[1]16 mar U8 U10'!F93</f>
        <v>ASUB</v>
      </c>
      <c r="C132" s="9">
        <f>'[1]16 mar U8 U10'!C107</f>
        <v>6</v>
      </c>
      <c r="D132" s="9">
        <f>'[1]16 mar U8 U10'!D107</f>
        <v>6</v>
      </c>
      <c r="F132" s="12" t="str">
        <f t="shared" si="6"/>
        <v>ASUB</v>
      </c>
      <c r="G132" s="9">
        <f>'[1]16 mar U8 U10'!G107</f>
        <v>6</v>
      </c>
    </row>
    <row r="133" spans="1:7" ht="25">
      <c r="A133" s="11" t="s">
        <v>3</v>
      </c>
      <c r="B133" s="12" t="str">
        <f>'[1]16 mar U8 U10'!F115</f>
        <v>ANTWERP</v>
      </c>
      <c r="C133" s="9">
        <f>'[1]16 mar U8 U10'!C129</f>
        <v>6</v>
      </c>
      <c r="D133" s="9">
        <f>'[1]16 mar U8 U10'!D129</f>
        <v>0</v>
      </c>
      <c r="F133" s="12" t="str">
        <f t="shared" si="6"/>
        <v>ANTWERP</v>
      </c>
      <c r="G133" s="9">
        <f>'[1]16 mar U8 U10'!G129</f>
        <v>6</v>
      </c>
    </row>
    <row r="134" spans="1:7" ht="25">
      <c r="A134" s="11" t="s">
        <v>3</v>
      </c>
      <c r="B134" s="12" t="str">
        <f>'[1]16 mar U8 U10'!F137</f>
        <v>GENT</v>
      </c>
      <c r="C134" s="9">
        <f>'[1]16 mar U8 U10'!C151</f>
        <v>6</v>
      </c>
      <c r="D134" s="9">
        <f>'[1]16 mar U8 U10'!D151</f>
        <v>0</v>
      </c>
      <c r="F134" s="12" t="str">
        <f t="shared" si="6"/>
        <v>GENT</v>
      </c>
      <c r="G134" s="9">
        <f>'[1]16 mar U8 U10'!G151</f>
        <v>6</v>
      </c>
    </row>
    <row r="135" spans="1:7" ht="25">
      <c r="A135" s="11" t="s">
        <v>3</v>
      </c>
      <c r="B135" s="12" t="str">
        <f>'[1]16 mar U8 U10'!F159</f>
        <v>NAMUR</v>
      </c>
      <c r="C135" s="9">
        <f>'[1]16 mar U8 U10'!C173</f>
        <v>0</v>
      </c>
      <c r="D135" s="9">
        <f>'[1]16 mar U8 U10'!D173</f>
        <v>0</v>
      </c>
      <c r="F135" s="12" t="str">
        <f t="shared" si="6"/>
        <v>NAMUR</v>
      </c>
      <c r="G135" s="9">
        <f>'[1]16 mar U8 U10'!G173</f>
        <v>6</v>
      </c>
    </row>
    <row r="136" spans="1:7" ht="25">
      <c r="A136" s="11" t="s">
        <v>3</v>
      </c>
      <c r="B136" s="12" t="str">
        <f>'[1]16 mar U8 U10'!F181</f>
        <v>HESBY</v>
      </c>
      <c r="C136" s="9">
        <f>'[1]16 mar U8 U10'!C195</f>
        <v>6</v>
      </c>
      <c r="D136" s="9">
        <f>'[1]16 mar U8 U10'!D195</f>
        <v>0</v>
      </c>
      <c r="F136" s="12" t="str">
        <f t="shared" si="6"/>
        <v>HESBY</v>
      </c>
      <c r="G136" s="9">
        <f>'[1]16 mar U8 U10'!G195</f>
        <v>6</v>
      </c>
    </row>
    <row r="137" spans="1:7" ht="25">
      <c r="A137" s="11" t="s">
        <v>3</v>
      </c>
      <c r="B137" s="12" t="str">
        <f>'[1]16 mar U8 U10'!F203</f>
        <v>BWEst</v>
      </c>
      <c r="C137" s="9">
        <f>'[1]16 mar U8 U10'!C217</f>
        <v>6</v>
      </c>
      <c r="D137" s="9">
        <f>'[1]16 mar U8 U10'!D217</f>
        <v>0</v>
      </c>
      <c r="F137" s="12" t="str">
        <f t="shared" si="6"/>
        <v>BWEst</v>
      </c>
      <c r="G137" s="9">
        <f>'[1]16 mar U8 U10'!G217</f>
        <v>6</v>
      </c>
    </row>
    <row r="138" spans="1:7" ht="25">
      <c r="A138" s="11" t="s">
        <v>3</v>
      </c>
      <c r="B138" s="12" t="str">
        <f>'[1]16 mar U8 U10'!F225</f>
        <v>KITURO</v>
      </c>
      <c r="C138" s="9">
        <f>'[1]16 mar U8 U10'!C239</f>
        <v>6</v>
      </c>
      <c r="D138" s="9">
        <f>'[1]16 mar U8 U10'!D239</f>
        <v>0</v>
      </c>
      <c r="F138" s="12" t="str">
        <f t="shared" si="6"/>
        <v>KITURO</v>
      </c>
      <c r="G138" s="9">
        <f>'[1]16 mar U8 U10'!G239</f>
        <v>6</v>
      </c>
    </row>
    <row r="139" spans="1:7" ht="25">
      <c r="A139" s="11" t="s">
        <v>3</v>
      </c>
      <c r="B139" s="12" t="str">
        <f>'[1]16 mar U8 U10'!F247</f>
        <v>L16</v>
      </c>
      <c r="C139" s="9">
        <f>'[1]16 mar U8 U10'!C261</f>
        <v>0</v>
      </c>
      <c r="D139" s="9">
        <f>'[1]16 mar U8 U10'!D261</f>
        <v>0</v>
      </c>
      <c r="F139" s="12" t="str">
        <f t="shared" si="6"/>
        <v>L16</v>
      </c>
      <c r="G139" s="9">
        <f>'[1]16 mar U8 U10'!G261</f>
        <v>0</v>
      </c>
    </row>
    <row r="140" spans="1:7">
      <c r="C140">
        <f>SUM(C128:C139)</f>
        <v>54</v>
      </c>
      <c r="D140">
        <f>SUM(D128:D139)</f>
        <v>18</v>
      </c>
      <c r="G140">
        <f>SUM(G128:G139)</f>
        <v>60</v>
      </c>
    </row>
    <row r="143" spans="1:7" ht="28">
      <c r="F143" s="49" t="s">
        <v>11</v>
      </c>
      <c r="G143" s="49"/>
    </row>
    <row r="147" spans="1:7" ht="40">
      <c r="B147" s="3" t="s">
        <v>93</v>
      </c>
      <c r="C147" s="4" t="s">
        <v>1</v>
      </c>
      <c r="D147" s="4" t="s">
        <v>2</v>
      </c>
      <c r="E147" s="5"/>
      <c r="F147" s="3" t="s">
        <v>94</v>
      </c>
      <c r="G147" s="4" t="s">
        <v>1</v>
      </c>
    </row>
    <row r="148" spans="1:7" ht="25">
      <c r="A148" s="11" t="s">
        <v>3</v>
      </c>
      <c r="B148" s="12" t="str">
        <f>'[1]30 mar U8 U10'!F5</f>
        <v>KIBUBU</v>
      </c>
      <c r="C148" s="9">
        <f>'[1]30 mar U8 U10'!C19</f>
        <v>6</v>
      </c>
      <c r="D148" s="9">
        <f>'[1]30 mar U8 U10'!D19</f>
        <v>6</v>
      </c>
      <c r="F148" s="12" t="str">
        <f>B148</f>
        <v>KIBUBU</v>
      </c>
      <c r="G148" s="9">
        <f>'[1]30 mar U8 U10'!G19</f>
        <v>6</v>
      </c>
    </row>
    <row r="149" spans="1:7" ht="25">
      <c r="A149" s="11" t="s">
        <v>3</v>
      </c>
      <c r="B149" s="12" t="str">
        <f>'[1]30 mar U8 U10'!F27</f>
        <v>RSCA</v>
      </c>
      <c r="C149" s="9">
        <f>'[1]30 mar U8 U10'!C41</f>
        <v>0</v>
      </c>
      <c r="D149" s="9">
        <f>'[1]30 mar U8 U10'!D41</f>
        <v>0</v>
      </c>
      <c r="F149" s="12" t="str">
        <f>B149</f>
        <v>RSCA</v>
      </c>
      <c r="G149" s="9">
        <f>'[1]30 mar U8 U10'!G41</f>
        <v>6</v>
      </c>
    </row>
    <row r="150" spans="1:7" ht="25">
      <c r="A150" s="11" t="s">
        <v>3</v>
      </c>
      <c r="B150" s="12" t="str">
        <f>'[1]30 mar U8 U10'!F49</f>
        <v>RUSH</v>
      </c>
      <c r="C150" s="9">
        <f>'[1]30 mar U8 U10'!C63</f>
        <v>0</v>
      </c>
      <c r="D150" s="9">
        <f>'[1]30 mar U8 U10'!D63</f>
        <v>0</v>
      </c>
      <c r="F150" s="12" t="str">
        <f>B150</f>
        <v>RUSH</v>
      </c>
      <c r="G150" s="9">
        <f>'[1]30 mar U8 U10'!G63</f>
        <v>6</v>
      </c>
    </row>
    <row r="151" spans="1:7" ht="25">
      <c r="A151" s="11" t="s">
        <v>3</v>
      </c>
      <c r="B151" s="12" t="str">
        <f>'[1]30 mar U8 U10'!F71</f>
        <v>LEUVEN</v>
      </c>
      <c r="C151" s="9">
        <f>'[1]30 mar U8 U10'!C85</f>
        <v>6</v>
      </c>
      <c r="D151" s="9">
        <f>'[1]30 mar U8 U10'!D85</f>
        <v>0</v>
      </c>
      <c r="F151" s="12" t="str">
        <f t="shared" ref="F151:F159" si="7">B151</f>
        <v>LEUVEN</v>
      </c>
      <c r="G151" s="9">
        <f>'[1]30 mar U8 U10'!G85</f>
        <v>0</v>
      </c>
    </row>
    <row r="152" spans="1:7" ht="25">
      <c r="A152" s="11" t="s">
        <v>3</v>
      </c>
      <c r="B152" s="12" t="str">
        <f>'[1]30 mar U8 U10'!F93</f>
        <v>LA HULPE</v>
      </c>
      <c r="C152" s="9">
        <f>'[1]30 mar U8 U10'!C107</f>
        <v>6</v>
      </c>
      <c r="D152" s="9">
        <f>'[1]30 mar U8 U10'!D107</f>
        <v>0</v>
      </c>
      <c r="F152" s="12" t="str">
        <f t="shared" si="7"/>
        <v>LA HULPE</v>
      </c>
      <c r="G152" s="9">
        <f>'[1]30 mar U8 U10'!G107</f>
        <v>6</v>
      </c>
    </row>
    <row r="153" spans="1:7" ht="25">
      <c r="A153" s="11" t="s">
        <v>3</v>
      </c>
      <c r="B153" s="12" t="str">
        <f>'[1]30 mar U8 U10'!F115</f>
        <v>MONS</v>
      </c>
      <c r="C153" s="9">
        <f>'[1]30 mar U8 U10'!C129</f>
        <v>6</v>
      </c>
      <c r="D153" s="9">
        <f>'[1]30 mar U8 U10'!D129</f>
        <v>6</v>
      </c>
      <c r="F153" s="12" t="str">
        <f t="shared" si="7"/>
        <v>MONS</v>
      </c>
      <c r="G153" s="9">
        <f>'[1]30 mar U8 U10'!G129</f>
        <v>6</v>
      </c>
    </row>
    <row r="154" spans="1:7" ht="25">
      <c r="A154" s="11" t="s">
        <v>3</v>
      </c>
      <c r="B154" s="12" t="str">
        <f>'[1]30 mar U8 U10'!F137</f>
        <v>BSB</v>
      </c>
      <c r="C154" s="9">
        <f>'[1]30 mar U8 U10'!C151</f>
        <v>6</v>
      </c>
      <c r="D154" s="9">
        <f>'[1]30 mar U8 U10'!D151</f>
        <v>0</v>
      </c>
      <c r="F154" s="12" t="str">
        <f t="shared" si="7"/>
        <v>BSB</v>
      </c>
      <c r="G154" s="9">
        <f>'[1]30 mar U8 U10'!G151</f>
        <v>0</v>
      </c>
    </row>
    <row r="155" spans="1:7" ht="25">
      <c r="A155" s="11" t="s">
        <v>3</v>
      </c>
      <c r="B155" s="12" t="str">
        <f>'[1]30 mar U8 U10'!F159</f>
        <v>BINCHE</v>
      </c>
      <c r="C155" s="9">
        <f>'[1]30 mar U8 U10'!C173</f>
        <v>6</v>
      </c>
      <c r="D155" s="9">
        <f>'[1]30 mar U8 U10'!D173</f>
        <v>0</v>
      </c>
      <c r="F155" s="12" t="str">
        <f t="shared" si="7"/>
        <v>BINCHE</v>
      </c>
      <c r="G155" s="9">
        <f>'[1]30 mar U8 U10'!G173</f>
        <v>6</v>
      </c>
    </row>
    <row r="156" spans="1:7" ht="25">
      <c r="A156" s="11" t="s">
        <v>3</v>
      </c>
      <c r="B156" s="12" t="str">
        <f>'[1]30 mar U8 U10'!F181</f>
        <v>BLACK STAR CHARLEROI</v>
      </c>
      <c r="C156" s="9">
        <f>'[1]30 mar U8 U10'!C195</f>
        <v>6</v>
      </c>
      <c r="D156" s="9">
        <f>'[1]30 mar U8 U10'!D195</f>
        <v>0</v>
      </c>
      <c r="F156" s="12" t="str">
        <f t="shared" si="7"/>
        <v>BLACK STAR CHARLEROI</v>
      </c>
      <c r="G156" s="9">
        <f>'[1]30 mar U8 U10'!G195</f>
        <v>6</v>
      </c>
    </row>
    <row r="157" spans="1:7" ht="25">
      <c r="A157" s="11" t="s">
        <v>3</v>
      </c>
      <c r="B157" s="12" t="str">
        <f>'[1]30 mar U8 U10'!F203</f>
        <v>NIVELLES</v>
      </c>
      <c r="C157" s="9">
        <f>'[1]30 mar U8 U10'!C217</f>
        <v>6</v>
      </c>
      <c r="D157" s="9">
        <f>'[1]30 mar U8 U10'!D217</f>
        <v>0</v>
      </c>
      <c r="F157" s="12" t="str">
        <f t="shared" si="7"/>
        <v>NIVELLES</v>
      </c>
      <c r="G157" s="9">
        <f>'[1]30 mar U8 U10'!G217</f>
        <v>6</v>
      </c>
    </row>
    <row r="158" spans="1:7" ht="25">
      <c r="A158" s="11" t="s">
        <v>3</v>
      </c>
      <c r="B158" s="12" t="str">
        <f>'[1]30 mar U8 U10'!F225</f>
        <v>Frameries</v>
      </c>
      <c r="C158" s="9">
        <f>'[1]30 mar U8 U10'!C239</f>
        <v>6</v>
      </c>
      <c r="D158" s="9">
        <f>'[1]30 mar U8 U10'!D239</f>
        <v>6</v>
      </c>
      <c r="F158" s="12" t="str">
        <f t="shared" si="7"/>
        <v>Frameries</v>
      </c>
      <c r="G158" s="9">
        <f>'[1]30 mar U8 U10'!G239</f>
        <v>6</v>
      </c>
    </row>
    <row r="159" spans="1:7" ht="25">
      <c r="A159" s="11" t="s">
        <v>3</v>
      </c>
      <c r="B159" s="12" t="str">
        <f>'[1]30 mar U8 U10'!F247</f>
        <v>TOURNAI</v>
      </c>
      <c r="C159" s="9">
        <f>'[1]30 mar U8 U10'!C262</f>
        <v>6</v>
      </c>
      <c r="D159" s="9">
        <f>'[1]30 mar U8 U10'!D262</f>
        <v>0</v>
      </c>
      <c r="F159" s="12" t="str">
        <f t="shared" si="7"/>
        <v>TOURNAI</v>
      </c>
      <c r="G159" s="9">
        <f>'[1]30 mar U8 U10'!G262</f>
        <v>6</v>
      </c>
    </row>
    <row r="160" spans="1:7">
      <c r="C160">
        <f>SUM(C148:C159)</f>
        <v>60</v>
      </c>
      <c r="D160">
        <f>SUM(D148:D159)</f>
        <v>18</v>
      </c>
      <c r="G160">
        <f>SUM(G148:G159)</f>
        <v>60</v>
      </c>
    </row>
  </sheetData>
  <mergeCells count="8">
    <mergeCell ref="F123:G123"/>
    <mergeCell ref="F143:G143"/>
    <mergeCell ref="F3:G3"/>
    <mergeCell ref="F23:G23"/>
    <mergeCell ref="F43:G43"/>
    <mergeCell ref="F63:G63"/>
    <mergeCell ref="F83:G83"/>
    <mergeCell ref="F103:G103"/>
  </mergeCells>
  <conditionalFormatting sqref="C8:D19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G8:G19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G28:G39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G48:G59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C68:D79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G68:G79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C88:D99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G88:G99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108:D119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G108:G119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C128:D139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G128:G139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148:D159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G148:G15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28:D28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48:D48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29:C39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D29:D39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49:C59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D49:D59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A8" location="'29 sep U8 U10'!E21" display="^"/>
    <hyperlink ref="A9" location="'29 sep U8 U10'!E30" display="^"/>
    <hyperlink ref="A10" location="'29 sep U8 U10'!E52" display="^"/>
    <hyperlink ref="A11" location="'29 sep U8 U10'!E74" display="^"/>
    <hyperlink ref="A12" location="'29 sep U8 U10'!E96" display="^"/>
    <hyperlink ref="A13" location="'29 sep U8 U10'!E118" display="^"/>
    <hyperlink ref="A14" location="'29 sep U8 U10'!F137" display="^"/>
    <hyperlink ref="A15" location="'29 sep U8 U10'!F159" display="^"/>
    <hyperlink ref="A16" location="'29 sep U8 U10'!F181" display="^"/>
    <hyperlink ref="A17" location="'29 sep U8 U10'!F203" display="^"/>
    <hyperlink ref="A28" location="'13 oct U8 U10'!E8" display="^"/>
    <hyperlink ref="A29" location="'13 oct U8 U10'!E27" display="^"/>
    <hyperlink ref="A30" location="'13 oct U8 U10'!E52" display="^"/>
    <hyperlink ref="A31" location="'13 oct U8 U10'!E74" display="^"/>
    <hyperlink ref="A32" location="'13 oct U8 U10'!E96" display="^"/>
    <hyperlink ref="A33" location="'13 oct U8 U10'!E118" display="^"/>
    <hyperlink ref="A34" location="'13 oct U8 U10'!E140" display="^"/>
    <hyperlink ref="A35" location="'13 oct U8 U10'!E162" display="^"/>
    <hyperlink ref="A36" location="'13 oct U8 U10'!E184" display="^"/>
    <hyperlink ref="A37" location="'13 oct U8 U10'!E206" display="^"/>
    <hyperlink ref="A48" location="'10 nov U8 U10'!E8" display="^"/>
    <hyperlink ref="A49" location="'10 nov U8 U10'!E30" display="^"/>
    <hyperlink ref="A50" location="'10 nov U8 U10'!E52" display="^"/>
    <hyperlink ref="A51" location="'10 nov U8 U10'!E74" display="^"/>
    <hyperlink ref="A52" location="'10 nov U8 U10'!E96" display="^"/>
    <hyperlink ref="A53" location="'10 nov U8 U10'!E118" display="^"/>
    <hyperlink ref="A54" location="'10 nov U8 U10'!E140" display="^"/>
    <hyperlink ref="A55" location="'10 nov U8 U10'!E162" display="^"/>
    <hyperlink ref="A56" location="'10 nov U8 U10'!E184" display="^"/>
    <hyperlink ref="A57" location="'10 nov U8 U10'!E206" display="^"/>
    <hyperlink ref="A68" location="'24 nov U8 U10'!E8" display="^"/>
    <hyperlink ref="A69" location="'24 nov U8 U10'!E30" display="^"/>
    <hyperlink ref="A70" location="'24 nov U8 U10'!E52" display="^"/>
    <hyperlink ref="A71" location="'24 nov U8 U10'!E74" display="^"/>
    <hyperlink ref="A72" location="'24 nov U8 U10'!E96" display="^"/>
    <hyperlink ref="A73" location="'24 nov U8 U10'!E118" display="^"/>
    <hyperlink ref="A74" location="'24 nov U8 U10'!E140" display="^"/>
    <hyperlink ref="A75" location="'24 nov U8 U10'!E162" display="^"/>
    <hyperlink ref="A76" location="'24 nov U8 U10'!E184" display="^"/>
    <hyperlink ref="A77" location="'24 nov U8 U10'!E206" display="^"/>
    <hyperlink ref="A88" location="'2 fev U8 U10'!E8" display="^"/>
    <hyperlink ref="A89" location="'2 fev U8 U10'!E30" display="^"/>
    <hyperlink ref="A90" location="'2 fev U8 U10'!E52" display="^"/>
    <hyperlink ref="A91" location="'2 fev U8 U10'!E74" display="^"/>
    <hyperlink ref="A92" location="'2 fev U8 U10'!E96" display="^"/>
    <hyperlink ref="A93" location="'2 fev U8 U10'!E118" display="^"/>
    <hyperlink ref="A94" location="'2 fev U8 U10'!E140" display="^"/>
    <hyperlink ref="A95" location="'2 fev U8 U10'!E162" display="^"/>
    <hyperlink ref="A96" location="'2 fev U8 U10'!E184" display="^"/>
    <hyperlink ref="A97" location="'2 fev U8 U10'!E206" display="^"/>
    <hyperlink ref="A108" location="'23 fev U8 U10'!E8" display="^"/>
    <hyperlink ref="A109" location="'23 fev U8 U10'!E30" display="^"/>
    <hyperlink ref="A110" location="'23 fev U8 U10'!E52" display="^"/>
    <hyperlink ref="A111" location="'23 fev U8 U10'!E74" display="^"/>
    <hyperlink ref="A112" location="'23 fev U8 U10'!E96" display="^"/>
    <hyperlink ref="A113" location="'23 fev U8 U10'!E118" display="^"/>
    <hyperlink ref="A114" location="'23 fev U8 U10'!E140" display="^"/>
    <hyperlink ref="A115" location="'23 fev U8 U10'!E162" display="^"/>
    <hyperlink ref="A116" location="'23 fev U8 U10'!E184" display="^"/>
    <hyperlink ref="A117" location="'23 fev U8 U10'!E206" display="^"/>
    <hyperlink ref="A18" location="'29 sep U8 U10'!F225" display="^"/>
    <hyperlink ref="A19" location="'29 sep U8 U10'!F247" display="^"/>
    <hyperlink ref="A38:A39" location="'13 oct U8 U10'!E206" display="^"/>
    <hyperlink ref="A38" location="'13 oct U8 U10'!F225" display="^"/>
    <hyperlink ref="A39" location="'13 oct U8 U10'!F247" display="^"/>
    <hyperlink ref="A58" location="'10 nov U8 U10'!F225" display="^"/>
    <hyperlink ref="A59" location="'10 nov U8 U10'!L247" display="^"/>
    <hyperlink ref="A78:A79" location="'24 nov U8 U10'!E206" display="^"/>
    <hyperlink ref="A78" location="'24 nov U8 U10'!F225" display="^"/>
    <hyperlink ref="A79" location="'24 nov U8 U10'!F247" display="^"/>
    <hyperlink ref="A98:A99" location="'2 fev U8 U10'!E206" display="^"/>
    <hyperlink ref="A98" location="'2 fev U8 U10'!F225" display="^"/>
    <hyperlink ref="A99" location="'2 fev U8 U10'!F247" display="^"/>
    <hyperlink ref="A118:A119" location="'23 fev U8 U10'!E206" display="^"/>
    <hyperlink ref="A118" location="'23 fev U8 U10'!F225" display="^"/>
    <hyperlink ref="A119" location="'23 fev U8 U10'!F247" display="^"/>
    <hyperlink ref="A128" location="'16 mar U8 U10'!F5" display="^"/>
    <hyperlink ref="A129:A139" location="'16 mar U8 U10'!F5" display="^"/>
    <hyperlink ref="A129" location="'16 mar U8 U10'!F27" display="^"/>
    <hyperlink ref="A130" location="'16 mar U8 U10'!F49" display="^"/>
    <hyperlink ref="A131" location="'16 mar U8 U10'!F71" display="^"/>
    <hyperlink ref="A132" location="'16 mar U8 U10'!F93" display="^"/>
    <hyperlink ref="A133" location="'16 mar U8 U10'!F115" display="^"/>
    <hyperlink ref="A134" location="'16 mar U8 U10'!F137" display="^"/>
    <hyperlink ref="A135" location="'16 mar U8 U10'!F159" display="^"/>
    <hyperlink ref="A136" location="'16 mar U8 U10'!F181" display="^"/>
    <hyperlink ref="A137" location="'16 mar U8 U10'!F203" display="^"/>
    <hyperlink ref="A138" location="'16 mar U8 U10'!F225" display="^"/>
    <hyperlink ref="A139" location="'16 mar U8 U10'!F247" display="^"/>
    <hyperlink ref="A148" location="'30 mar U8 U10'!F5" display="^"/>
    <hyperlink ref="A149:A159" location="'30 mar U8 U10'!F5" display="^"/>
    <hyperlink ref="A149" location="'30 mar U8 U10'!F27" display="^"/>
    <hyperlink ref="A150" location="'30 mar U8 U10'!F49" display="^"/>
    <hyperlink ref="A151" location="'30 mar U8 U10'!F71" display="^"/>
    <hyperlink ref="A152" location="'30 mar U8 U10'!F93" display="^"/>
    <hyperlink ref="A153" location="'30 mar U8 U10'!F115" display="^"/>
    <hyperlink ref="A154" location="'30 mar U8 U10'!F137" display="^"/>
    <hyperlink ref="A155" location="'30 mar U8 U10'!F159" display="^"/>
    <hyperlink ref="A156" location="'30 mar U8 U10'!F181" display="^"/>
    <hyperlink ref="A157" location="'30 mar U8 U10'!F203" display="^"/>
    <hyperlink ref="A158" location="'30 mar U8 U10'!F225" display="^"/>
    <hyperlink ref="A159" location="'30 mar U8 U10'!F247" display="^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265"/>
  <sheetViews>
    <sheetView topLeftCell="A25" zoomScale="140" zoomScaleNormal="140" zoomScalePageLayoutView="140" workbookViewId="0">
      <selection activeCell="D229" sqref="D229"/>
    </sheetView>
  </sheetViews>
  <sheetFormatPr baseColWidth="10" defaultRowHeight="15" x14ac:dyDescent="0"/>
  <cols>
    <col min="1" max="1" width="6.1640625" customWidth="1"/>
    <col min="2" max="2" width="30.6640625" customWidth="1"/>
    <col min="3" max="4" width="14.6640625" customWidth="1"/>
    <col min="6" max="6" width="10.6640625" customWidth="1"/>
    <col min="7" max="7" width="30.6640625" customWidth="1"/>
    <col min="8" max="8" width="14.6640625" customWidth="1"/>
  </cols>
  <sheetData>
    <row r="3" spans="2:10" ht="28">
      <c r="G3" s="49" t="s">
        <v>12</v>
      </c>
      <c r="H3" s="49"/>
      <c r="I3" s="49"/>
      <c r="J3" s="2"/>
    </row>
    <row r="5" spans="2:10" ht="20">
      <c r="B5" s="51" t="s">
        <v>13</v>
      </c>
      <c r="C5" s="51"/>
      <c r="D5" s="51"/>
      <c r="E5" s="51"/>
      <c r="F5" s="51"/>
      <c r="G5" s="13" t="s">
        <v>14</v>
      </c>
      <c r="H5" s="14" t="s">
        <v>15</v>
      </c>
    </row>
    <row r="7" spans="2:10" ht="40">
      <c r="B7" s="15"/>
      <c r="C7" s="16" t="s">
        <v>16</v>
      </c>
      <c r="D7" s="16" t="s">
        <v>17</v>
      </c>
      <c r="E7" s="16" t="s">
        <v>18</v>
      </c>
      <c r="F7" s="16"/>
      <c r="G7" s="15"/>
      <c r="H7" s="16" t="s">
        <v>19</v>
      </c>
      <c r="I7" s="16"/>
      <c r="J7" s="6"/>
    </row>
    <row r="8" spans="2:10" ht="20">
      <c r="B8" s="17" t="s">
        <v>20</v>
      </c>
      <c r="C8" s="18">
        <v>6</v>
      </c>
      <c r="D8" s="18">
        <v>6</v>
      </c>
      <c r="E8" s="19">
        <v>0</v>
      </c>
      <c r="F8" s="15"/>
      <c r="G8" s="17" t="s">
        <v>20</v>
      </c>
      <c r="H8" s="19">
        <v>6</v>
      </c>
      <c r="I8" s="15"/>
    </row>
    <row r="9" spans="2:10" ht="23">
      <c r="B9" s="20" t="s">
        <v>21</v>
      </c>
      <c r="C9" s="21"/>
      <c r="D9" s="21"/>
      <c r="E9" s="22"/>
      <c r="F9" s="21"/>
      <c r="G9" s="20" t="s">
        <v>21</v>
      </c>
      <c r="H9" s="23"/>
      <c r="I9" s="21"/>
    </row>
    <row r="10" spans="2:10" ht="20">
      <c r="B10" s="24" t="s">
        <v>22</v>
      </c>
      <c r="C10" s="25">
        <v>1</v>
      </c>
      <c r="D10" s="25">
        <v>1</v>
      </c>
      <c r="E10" s="3"/>
      <c r="F10" s="26"/>
      <c r="G10" s="3" t="str">
        <f>B10</f>
        <v>Black Star</v>
      </c>
      <c r="H10" s="3">
        <v>1</v>
      </c>
      <c r="I10" s="26"/>
    </row>
    <row r="11" spans="2:10" ht="20">
      <c r="B11" s="3" t="s">
        <v>23</v>
      </c>
      <c r="C11" s="25">
        <v>1</v>
      </c>
      <c r="D11" s="25">
        <v>1</v>
      </c>
      <c r="E11" s="3"/>
      <c r="F11" s="26"/>
      <c r="G11" s="3" t="str">
        <f t="shared" ref="G11:G15" si="0">B11</f>
        <v>Binche</v>
      </c>
      <c r="H11" s="3">
        <v>1</v>
      </c>
      <c r="I11" s="26"/>
    </row>
    <row r="12" spans="2:10" ht="20">
      <c r="B12" s="3" t="s">
        <v>24</v>
      </c>
      <c r="C12" s="25">
        <v>2</v>
      </c>
      <c r="D12" s="25">
        <v>1</v>
      </c>
      <c r="E12" s="3"/>
      <c r="F12" s="26"/>
      <c r="G12" s="3" t="str">
        <f t="shared" si="0"/>
        <v>Saint-Ghislain/Collines</v>
      </c>
      <c r="H12" s="3">
        <v>1</v>
      </c>
      <c r="I12" s="26"/>
    </row>
    <row r="13" spans="2:10" ht="20">
      <c r="B13" s="3" t="s">
        <v>25</v>
      </c>
      <c r="C13" s="25">
        <v>1</v>
      </c>
      <c r="D13" s="25">
        <v>1</v>
      </c>
      <c r="E13" s="3"/>
      <c r="F13" s="26"/>
      <c r="G13" s="3" t="str">
        <f t="shared" si="0"/>
        <v>Rush</v>
      </c>
      <c r="H13" s="3">
        <v>1</v>
      </c>
      <c r="I13" s="26"/>
    </row>
    <row r="14" spans="2:10" ht="20">
      <c r="B14" s="3" t="s">
        <v>26</v>
      </c>
      <c r="C14" s="25">
        <v>1</v>
      </c>
      <c r="D14" s="25">
        <v>1</v>
      </c>
      <c r="E14" s="3"/>
      <c r="F14" s="26"/>
      <c r="G14" s="3" t="str">
        <f t="shared" si="0"/>
        <v>La Hulpe</v>
      </c>
      <c r="H14" s="3">
        <v>1</v>
      </c>
      <c r="I14" s="26"/>
    </row>
    <row r="15" spans="2:10" ht="20">
      <c r="B15" s="3" t="s">
        <v>27</v>
      </c>
      <c r="C15" s="25"/>
      <c r="D15" s="25"/>
      <c r="E15" s="3"/>
      <c r="F15" s="26"/>
      <c r="G15" s="3" t="str">
        <f t="shared" si="0"/>
        <v>Namur</v>
      </c>
      <c r="H15" s="3">
        <v>1</v>
      </c>
      <c r="I15" s="26"/>
    </row>
    <row r="16" spans="2:10" ht="20">
      <c r="B16" s="3"/>
      <c r="C16" s="25"/>
      <c r="D16" s="25"/>
      <c r="E16" s="3"/>
      <c r="F16" s="26"/>
      <c r="G16" s="3"/>
      <c r="H16" s="3"/>
      <c r="I16" s="26"/>
    </row>
    <row r="17" spans="2:9" ht="20">
      <c r="B17" s="3"/>
      <c r="C17" s="25"/>
      <c r="D17" s="25"/>
      <c r="E17" s="3"/>
      <c r="F17" s="26"/>
      <c r="G17" s="3"/>
      <c r="H17" s="3"/>
      <c r="I17" s="26"/>
    </row>
    <row r="18" spans="2:9" ht="20">
      <c r="B18" s="3"/>
      <c r="C18" s="25"/>
      <c r="D18" s="25"/>
      <c r="E18" s="3"/>
      <c r="F18" s="26"/>
      <c r="G18" s="3"/>
      <c r="H18" s="3"/>
      <c r="I18" s="26"/>
    </row>
    <row r="19" spans="2:9" ht="20">
      <c r="B19" s="27" t="s">
        <v>28</v>
      </c>
      <c r="C19" s="23">
        <f>C8-C10-C11-C12-C13-C14-C17-C18</f>
        <v>0</v>
      </c>
      <c r="D19" s="23">
        <f>D8-D10-D11-D12-D13-D14-D17-D18</f>
        <v>1</v>
      </c>
      <c r="E19" s="22">
        <f>E8-E10-E11-E12-E13-E14-E17-E18</f>
        <v>0</v>
      </c>
      <c r="F19" s="21"/>
      <c r="G19" s="27" t="s">
        <v>28</v>
      </c>
      <c r="H19" s="22">
        <v>0</v>
      </c>
      <c r="I19" s="21"/>
    </row>
    <row r="20" spans="2:9" ht="14" customHeight="1">
      <c r="B20" s="28"/>
      <c r="C20" s="21"/>
      <c r="D20" s="21"/>
      <c r="E20" s="21"/>
      <c r="G20" s="29"/>
      <c r="H20" s="30"/>
    </row>
    <row r="21" spans="2:9" ht="20">
      <c r="B21" s="50"/>
      <c r="C21" s="50"/>
      <c r="D21" s="28"/>
      <c r="E21" s="21"/>
      <c r="F21" s="31"/>
      <c r="G21" s="50"/>
      <c r="H21" s="50"/>
      <c r="I21" s="21"/>
    </row>
    <row r="22" spans="2:9" ht="25">
      <c r="B22" s="28"/>
      <c r="C22" s="21"/>
      <c r="D22" s="21"/>
      <c r="E22" s="21"/>
      <c r="G22" s="29"/>
      <c r="H22" s="30"/>
    </row>
    <row r="25" spans="2:9" ht="28">
      <c r="G25" s="49" t="s">
        <v>12</v>
      </c>
      <c r="H25" s="49"/>
      <c r="I25" s="49"/>
    </row>
    <row r="27" spans="2:9" ht="20">
      <c r="B27" s="51" t="s">
        <v>29</v>
      </c>
      <c r="C27" s="51"/>
      <c r="D27" s="51"/>
      <c r="E27" s="51"/>
      <c r="F27" s="51"/>
      <c r="G27" s="13" t="s">
        <v>30</v>
      </c>
      <c r="H27" s="14" t="s">
        <v>15</v>
      </c>
    </row>
    <row r="29" spans="2:9" ht="40">
      <c r="B29" s="15"/>
      <c r="C29" s="16" t="s">
        <v>16</v>
      </c>
      <c r="D29" s="16" t="s">
        <v>17</v>
      </c>
      <c r="E29" s="16" t="s">
        <v>18</v>
      </c>
      <c r="F29" s="32"/>
      <c r="G29" s="15"/>
      <c r="H29" s="16" t="s">
        <v>19</v>
      </c>
      <c r="I29" s="16"/>
    </row>
    <row r="30" spans="2:9" ht="20">
      <c r="B30" s="17" t="s">
        <v>20</v>
      </c>
      <c r="C30" s="19">
        <v>6</v>
      </c>
      <c r="D30" s="19">
        <v>6</v>
      </c>
      <c r="E30" s="19">
        <v>6</v>
      </c>
      <c r="G30" s="17" t="s">
        <v>20</v>
      </c>
      <c r="H30" s="19">
        <v>6</v>
      </c>
      <c r="I30" s="15"/>
    </row>
    <row r="31" spans="2:9" ht="23">
      <c r="B31" s="20" t="s">
        <v>21</v>
      </c>
      <c r="C31" s="21"/>
      <c r="D31" s="21"/>
      <c r="E31" s="21"/>
      <c r="G31" s="20" t="s">
        <v>21</v>
      </c>
      <c r="H31" s="23"/>
      <c r="I31" s="21"/>
    </row>
    <row r="32" spans="2:9" ht="20">
      <c r="B32" s="24" t="s">
        <v>30</v>
      </c>
      <c r="C32" s="3">
        <v>1</v>
      </c>
      <c r="D32" s="3">
        <v>1</v>
      </c>
      <c r="E32" s="3">
        <v>1</v>
      </c>
      <c r="G32" s="33" t="str">
        <f>B32</f>
        <v>BUC</v>
      </c>
      <c r="H32" s="3">
        <v>1</v>
      </c>
      <c r="I32" s="26"/>
    </row>
    <row r="33" spans="2:9" ht="20">
      <c r="B33" s="3" t="s">
        <v>31</v>
      </c>
      <c r="C33" s="3">
        <v>2</v>
      </c>
      <c r="D33" s="3">
        <v>2</v>
      </c>
      <c r="E33" s="3">
        <v>2</v>
      </c>
      <c r="G33" s="33" t="str">
        <f t="shared" ref="G33:G35" si="1">B33</f>
        <v>Dendermonde</v>
      </c>
      <c r="H33" s="3">
        <v>2</v>
      </c>
      <c r="I33" s="26"/>
    </row>
    <row r="34" spans="2:9" ht="20">
      <c r="B34" s="3" t="s">
        <v>32</v>
      </c>
      <c r="C34" s="3">
        <v>1</v>
      </c>
      <c r="D34" s="3">
        <v>1</v>
      </c>
      <c r="E34" s="3">
        <v>0</v>
      </c>
      <c r="G34" s="33" t="str">
        <f t="shared" si="1"/>
        <v>Antwerp</v>
      </c>
      <c r="H34" s="3">
        <v>2</v>
      </c>
      <c r="I34" s="26"/>
    </row>
    <row r="35" spans="2:9" ht="20">
      <c r="B35" s="3" t="s">
        <v>33</v>
      </c>
      <c r="C35" s="3">
        <v>2</v>
      </c>
      <c r="D35" s="3">
        <v>2</v>
      </c>
      <c r="E35" s="3">
        <v>1</v>
      </c>
      <c r="G35" s="33" t="str">
        <f t="shared" si="1"/>
        <v>Celtic</v>
      </c>
      <c r="H35" s="3">
        <v>1</v>
      </c>
      <c r="I35" s="26"/>
    </row>
    <row r="36" spans="2:9" ht="20">
      <c r="B36" s="3"/>
      <c r="C36" s="3"/>
      <c r="D36" s="3"/>
      <c r="E36" s="3"/>
      <c r="G36" s="25"/>
      <c r="H36" s="3"/>
      <c r="I36" s="26"/>
    </row>
    <row r="37" spans="2:9" ht="20">
      <c r="B37" s="3"/>
      <c r="C37" s="3"/>
      <c r="D37" s="3"/>
      <c r="E37" s="3"/>
      <c r="G37" s="25"/>
      <c r="H37" s="3"/>
      <c r="I37" s="26"/>
    </row>
    <row r="38" spans="2:9" ht="20">
      <c r="B38" s="3"/>
      <c r="C38" s="3"/>
      <c r="D38" s="3"/>
      <c r="E38" s="3"/>
      <c r="G38" s="25"/>
      <c r="H38" s="3"/>
      <c r="I38" s="26"/>
    </row>
    <row r="39" spans="2:9" ht="20">
      <c r="B39" s="3"/>
      <c r="C39" s="3"/>
      <c r="D39" s="3"/>
      <c r="E39" s="3"/>
      <c r="G39" s="25"/>
      <c r="H39" s="3"/>
      <c r="I39" s="26"/>
    </row>
    <row r="40" spans="2:9" ht="20">
      <c r="B40" s="3"/>
      <c r="C40" s="3"/>
      <c r="D40" s="3"/>
      <c r="E40" s="3"/>
      <c r="G40" s="25"/>
      <c r="H40" s="3"/>
      <c r="I40" s="26"/>
    </row>
    <row r="41" spans="2:9" ht="20">
      <c r="B41" s="27" t="s">
        <v>28</v>
      </c>
      <c r="C41" s="22">
        <f>C30-C32-C33-C34-C35-C36-C39-C40</f>
        <v>0</v>
      </c>
      <c r="D41" s="22">
        <f>D30-D32-D33-D34-D35-D36-D39-D40</f>
        <v>0</v>
      </c>
      <c r="E41" s="22">
        <f>E30-E32-E33-E34-E35-E36-E39-E40</f>
        <v>2</v>
      </c>
      <c r="G41" s="34" t="s">
        <v>28</v>
      </c>
      <c r="H41" s="22">
        <f>H30-H32-H33-H34-H35-H36-H39-H40</f>
        <v>0</v>
      </c>
      <c r="I41" s="21"/>
    </row>
    <row r="42" spans="2:9" ht="25">
      <c r="B42" s="28"/>
      <c r="C42" s="21"/>
      <c r="D42" s="21"/>
      <c r="E42" s="21"/>
      <c r="G42" s="29"/>
      <c r="H42" s="30"/>
    </row>
    <row r="43" spans="2:9" ht="20">
      <c r="B43" s="50"/>
      <c r="C43" s="50"/>
      <c r="D43" s="28"/>
      <c r="E43" s="21"/>
      <c r="F43" s="31"/>
      <c r="G43" s="50"/>
      <c r="H43" s="50"/>
      <c r="I43" s="21"/>
    </row>
    <row r="44" spans="2:9" ht="25">
      <c r="B44" s="28"/>
      <c r="C44" s="21"/>
      <c r="D44" s="21"/>
      <c r="E44" s="21"/>
      <c r="G44" s="29"/>
      <c r="H44" s="30"/>
    </row>
    <row r="47" spans="2:9" ht="28">
      <c r="G47" s="49" t="s">
        <v>12</v>
      </c>
      <c r="H47" s="49"/>
      <c r="I47" s="49"/>
    </row>
    <row r="49" spans="2:9" ht="20">
      <c r="B49" s="51" t="s">
        <v>13</v>
      </c>
      <c r="C49" s="51"/>
      <c r="D49" s="51"/>
      <c r="E49" s="51"/>
      <c r="F49" s="51"/>
      <c r="G49" s="13" t="s">
        <v>34</v>
      </c>
      <c r="H49" s="14" t="s">
        <v>15</v>
      </c>
    </row>
    <row r="51" spans="2:9" ht="40">
      <c r="B51" s="15"/>
      <c r="C51" s="16" t="s">
        <v>16</v>
      </c>
      <c r="D51" s="16" t="s">
        <v>17</v>
      </c>
      <c r="E51" s="16" t="s">
        <v>18</v>
      </c>
      <c r="F51" s="32"/>
      <c r="G51" s="15"/>
      <c r="H51" s="16" t="s">
        <v>19</v>
      </c>
      <c r="I51" s="16"/>
    </row>
    <row r="52" spans="2:9" ht="20">
      <c r="B52" s="17" t="s">
        <v>20</v>
      </c>
      <c r="C52" s="19">
        <v>6</v>
      </c>
      <c r="D52" s="19">
        <v>6</v>
      </c>
      <c r="E52" s="19">
        <v>0</v>
      </c>
      <c r="G52" s="17" t="s">
        <v>20</v>
      </c>
      <c r="H52" s="19">
        <v>6</v>
      </c>
      <c r="I52" s="15"/>
    </row>
    <row r="53" spans="2:9" ht="23">
      <c r="B53" s="20" t="s">
        <v>21</v>
      </c>
      <c r="C53" s="21"/>
      <c r="D53" s="21"/>
      <c r="E53" s="21"/>
      <c r="G53" s="20" t="s">
        <v>21</v>
      </c>
      <c r="H53" s="23"/>
      <c r="I53" s="21"/>
    </row>
    <row r="54" spans="2:9" ht="20">
      <c r="B54" s="24" t="s">
        <v>35</v>
      </c>
      <c r="C54" s="3">
        <v>1</v>
      </c>
      <c r="D54" s="3">
        <v>1</v>
      </c>
      <c r="E54" s="3"/>
      <c r="G54" s="33" t="str">
        <f>B54</f>
        <v>Famenne/Hesby/Lustin</v>
      </c>
      <c r="H54" s="3">
        <v>1</v>
      </c>
      <c r="I54" s="26"/>
    </row>
    <row r="55" spans="2:9" ht="20">
      <c r="B55" s="3" t="s">
        <v>36</v>
      </c>
      <c r="C55" s="3">
        <v>1</v>
      </c>
      <c r="D55" s="3">
        <v>1</v>
      </c>
      <c r="E55" s="3"/>
      <c r="G55" s="33" t="str">
        <f t="shared" ref="G55:G59" si="2">B55</f>
        <v>Artdenne Rugby</v>
      </c>
      <c r="H55" s="3">
        <v>1</v>
      </c>
      <c r="I55" s="26"/>
    </row>
    <row r="56" spans="2:9" ht="20">
      <c r="B56" s="3" t="s">
        <v>37</v>
      </c>
      <c r="C56" s="3">
        <v>1</v>
      </c>
      <c r="D56" s="3">
        <v>1</v>
      </c>
      <c r="E56" s="3"/>
      <c r="G56" s="33" t="str">
        <f t="shared" si="2"/>
        <v>Visé</v>
      </c>
      <c r="H56" s="3">
        <v>2</v>
      </c>
      <c r="I56" s="26"/>
    </row>
    <row r="57" spans="2:9" ht="20">
      <c r="B57" s="3" t="s">
        <v>38</v>
      </c>
      <c r="C57" s="3">
        <v>1</v>
      </c>
      <c r="D57" s="3">
        <v>1</v>
      </c>
      <c r="E57" s="3"/>
      <c r="G57" s="33" t="str">
        <f t="shared" si="2"/>
        <v>Liège</v>
      </c>
      <c r="H57" s="3">
        <v>1</v>
      </c>
      <c r="I57" s="26"/>
    </row>
    <row r="58" spans="2:9" ht="20">
      <c r="B58" s="3" t="s">
        <v>27</v>
      </c>
      <c r="C58" s="3">
        <v>1</v>
      </c>
      <c r="D58" s="3">
        <v>1</v>
      </c>
      <c r="E58" s="3"/>
      <c r="G58" s="33" t="str">
        <f t="shared" si="2"/>
        <v>Namur</v>
      </c>
      <c r="H58" s="3">
        <v>0</v>
      </c>
      <c r="I58" s="26"/>
    </row>
    <row r="59" spans="2:9" ht="20">
      <c r="B59" s="3" t="s">
        <v>39</v>
      </c>
      <c r="C59" s="3">
        <v>1</v>
      </c>
      <c r="D59" s="3">
        <v>1</v>
      </c>
      <c r="E59" s="3"/>
      <c r="G59" s="33" t="str">
        <f t="shared" si="2"/>
        <v>Standard</v>
      </c>
      <c r="H59" s="3">
        <v>0</v>
      </c>
      <c r="I59" s="26"/>
    </row>
    <row r="60" spans="2:9" ht="20">
      <c r="B60" s="3"/>
      <c r="C60" s="3"/>
      <c r="D60" s="3"/>
      <c r="E60" s="3"/>
      <c r="G60" s="25"/>
      <c r="H60" s="3"/>
      <c r="I60" s="26"/>
    </row>
    <row r="61" spans="2:9" ht="20">
      <c r="B61" s="3"/>
      <c r="C61" s="3"/>
      <c r="D61" s="3"/>
      <c r="E61" s="3"/>
      <c r="G61" s="25"/>
      <c r="H61" s="3"/>
      <c r="I61" s="26"/>
    </row>
    <row r="62" spans="2:9" ht="20">
      <c r="B62" s="3"/>
      <c r="C62" s="3"/>
      <c r="D62" s="3"/>
      <c r="E62" s="3"/>
      <c r="G62" s="25"/>
      <c r="H62" s="3"/>
      <c r="I62" s="26"/>
    </row>
    <row r="63" spans="2:9" ht="20">
      <c r="B63" s="27" t="s">
        <v>28</v>
      </c>
      <c r="C63" s="22">
        <v>0</v>
      </c>
      <c r="D63" s="22">
        <v>0</v>
      </c>
      <c r="E63" s="22">
        <f>E52-E54-E55-E56-E57-E58-E61-E62</f>
        <v>0</v>
      </c>
      <c r="G63" s="34" t="s">
        <v>28</v>
      </c>
      <c r="H63" s="22">
        <f>H52-H54-H55-H56-H57-H58-H61-H62</f>
        <v>1</v>
      </c>
      <c r="I63" s="21"/>
    </row>
    <row r="64" spans="2:9" ht="25">
      <c r="B64" s="28"/>
      <c r="C64" s="21"/>
      <c r="D64" s="21"/>
      <c r="E64" s="21"/>
      <c r="G64" s="29"/>
      <c r="H64" s="30"/>
    </row>
    <row r="65" spans="2:9" ht="20">
      <c r="B65" s="50"/>
      <c r="C65" s="50"/>
      <c r="D65" s="28"/>
      <c r="E65" s="21"/>
      <c r="F65" s="31"/>
      <c r="G65" s="50"/>
      <c r="H65" s="50"/>
      <c r="I65" s="21"/>
    </row>
    <row r="66" spans="2:9" ht="25">
      <c r="B66" s="28"/>
      <c r="C66" s="21"/>
      <c r="D66" s="21"/>
      <c r="E66" s="21"/>
      <c r="G66" s="29"/>
      <c r="H66" s="30"/>
    </row>
    <row r="69" spans="2:9" ht="28">
      <c r="G69" s="49" t="s">
        <v>12</v>
      </c>
      <c r="H69" s="49"/>
      <c r="I69" s="49"/>
    </row>
    <row r="71" spans="2:9" ht="20">
      <c r="B71" s="51" t="s">
        <v>13</v>
      </c>
      <c r="C71" s="51"/>
      <c r="D71" s="51"/>
      <c r="E71" s="51"/>
      <c r="F71" s="51"/>
      <c r="G71" s="13" t="s">
        <v>40</v>
      </c>
      <c r="H71" s="14" t="s">
        <v>15</v>
      </c>
    </row>
    <row r="73" spans="2:9" ht="40">
      <c r="B73" s="15"/>
      <c r="C73" s="16" t="s">
        <v>16</v>
      </c>
      <c r="D73" s="16" t="s">
        <v>17</v>
      </c>
      <c r="E73" s="16" t="s">
        <v>18</v>
      </c>
      <c r="F73" s="32"/>
      <c r="G73" s="15"/>
      <c r="H73" s="16" t="s">
        <v>19</v>
      </c>
      <c r="I73" s="16"/>
    </row>
    <row r="74" spans="2:9" ht="20">
      <c r="B74" s="17" t="s">
        <v>20</v>
      </c>
      <c r="C74" s="19">
        <v>6</v>
      </c>
      <c r="D74" s="19">
        <v>6</v>
      </c>
      <c r="E74" s="19">
        <v>6</v>
      </c>
      <c r="G74" s="17" t="s">
        <v>20</v>
      </c>
      <c r="H74" s="19">
        <v>6</v>
      </c>
      <c r="I74" s="15"/>
    </row>
    <row r="75" spans="2:9" ht="23">
      <c r="B75" s="35" t="s">
        <v>21</v>
      </c>
      <c r="C75" s="21"/>
      <c r="D75" s="21"/>
      <c r="E75" s="21"/>
      <c r="G75" s="35" t="s">
        <v>21</v>
      </c>
      <c r="H75" s="23"/>
      <c r="I75" s="21"/>
    </row>
    <row r="76" spans="2:9" ht="20">
      <c r="B76" s="24" t="s">
        <v>40</v>
      </c>
      <c r="C76" s="3">
        <v>2</v>
      </c>
      <c r="D76" s="3">
        <v>2</v>
      </c>
      <c r="E76" s="3">
        <v>2</v>
      </c>
      <c r="G76" s="33" t="str">
        <f>B76</f>
        <v>Frameries</v>
      </c>
      <c r="H76" s="3">
        <v>2</v>
      </c>
      <c r="I76" s="26"/>
    </row>
    <row r="77" spans="2:9" ht="20">
      <c r="B77" s="3" t="s">
        <v>41</v>
      </c>
      <c r="C77" s="3">
        <v>2</v>
      </c>
      <c r="D77" s="3">
        <v>2</v>
      </c>
      <c r="E77" s="3">
        <v>1</v>
      </c>
      <c r="G77" s="33" t="str">
        <f t="shared" ref="G77:G78" si="3">B77</f>
        <v>ASUB</v>
      </c>
      <c r="H77" s="3">
        <v>2</v>
      </c>
      <c r="I77" s="26"/>
    </row>
    <row r="78" spans="2:9" ht="20">
      <c r="B78" s="3" t="s">
        <v>42</v>
      </c>
      <c r="C78" s="3">
        <v>2</v>
      </c>
      <c r="D78" s="3">
        <v>2</v>
      </c>
      <c r="E78" s="3">
        <v>0</v>
      </c>
      <c r="G78" s="33" t="str">
        <f t="shared" si="3"/>
        <v>Kituro</v>
      </c>
      <c r="H78" s="3">
        <v>2</v>
      </c>
      <c r="I78" s="26"/>
    </row>
    <row r="79" spans="2:9" ht="20">
      <c r="B79" s="3"/>
      <c r="C79" s="3"/>
      <c r="D79" s="3"/>
      <c r="E79" s="3"/>
      <c r="G79" s="25"/>
      <c r="H79" s="3"/>
      <c r="I79" s="26"/>
    </row>
    <row r="80" spans="2:9" ht="20">
      <c r="B80" s="3"/>
      <c r="C80" s="3"/>
      <c r="D80" s="3"/>
      <c r="E80" s="3"/>
      <c r="G80" s="25"/>
      <c r="H80" s="3"/>
      <c r="I80" s="26"/>
    </row>
    <row r="81" spans="2:9" ht="20">
      <c r="B81" s="3"/>
      <c r="C81" s="3"/>
      <c r="D81" s="3"/>
      <c r="E81" s="3"/>
      <c r="G81" s="25"/>
      <c r="H81" s="3"/>
      <c r="I81" s="26"/>
    </row>
    <row r="82" spans="2:9" ht="20">
      <c r="B82" s="3"/>
      <c r="C82" s="3"/>
      <c r="D82" s="3"/>
      <c r="E82" s="3"/>
      <c r="G82" s="25"/>
      <c r="H82" s="3"/>
      <c r="I82" s="26"/>
    </row>
    <row r="83" spans="2:9" ht="20">
      <c r="B83" s="3"/>
      <c r="C83" s="3"/>
      <c r="D83" s="3"/>
      <c r="E83" s="3"/>
      <c r="G83" s="25"/>
      <c r="H83" s="3"/>
      <c r="I83" s="26"/>
    </row>
    <row r="84" spans="2:9" ht="20">
      <c r="B84" s="3"/>
      <c r="C84" s="3"/>
      <c r="D84" s="3"/>
      <c r="E84" s="3"/>
      <c r="G84" s="25"/>
      <c r="H84" s="3"/>
      <c r="I84" s="26"/>
    </row>
    <row r="85" spans="2:9" ht="20">
      <c r="B85" s="27" t="s">
        <v>28</v>
      </c>
      <c r="C85" s="22">
        <f>C74-C76-C77-C78-C79-C80-C83-C84</f>
        <v>0</v>
      </c>
      <c r="D85" s="22">
        <f>D74-D76-D77-D78-D79-D80-D83-D84</f>
        <v>0</v>
      </c>
      <c r="E85" s="22">
        <f>E74-E76-E77-E78-E79-E80-E83-E84</f>
        <v>3</v>
      </c>
      <c r="G85" s="34" t="s">
        <v>28</v>
      </c>
      <c r="H85" s="22">
        <f>H74-H76-H77-H78-H79-H80-H83-H84</f>
        <v>0</v>
      </c>
      <c r="I85" s="21"/>
    </row>
    <row r="86" spans="2:9" ht="25">
      <c r="B86" s="28"/>
      <c r="C86" s="21"/>
      <c r="D86" s="21"/>
      <c r="E86" s="21"/>
      <c r="G86" s="29"/>
      <c r="H86" s="30"/>
    </row>
    <row r="87" spans="2:9" ht="20">
      <c r="B87" s="50"/>
      <c r="C87" s="50"/>
      <c r="D87" s="28"/>
      <c r="E87" s="21"/>
      <c r="F87" s="31"/>
      <c r="G87" s="50"/>
      <c r="H87" s="50"/>
      <c r="I87" s="21"/>
    </row>
    <row r="88" spans="2:9" ht="25">
      <c r="B88" s="28"/>
      <c r="C88" s="21"/>
      <c r="D88" s="21"/>
      <c r="E88" s="21"/>
      <c r="G88" s="29"/>
      <c r="H88" s="30"/>
    </row>
    <row r="91" spans="2:9" ht="28">
      <c r="G91" s="49" t="s">
        <v>12</v>
      </c>
      <c r="H91" s="49"/>
      <c r="I91" s="49"/>
    </row>
    <row r="93" spans="2:9" ht="20">
      <c r="B93" s="51" t="s">
        <v>13</v>
      </c>
      <c r="C93" s="51"/>
      <c r="D93" s="51"/>
      <c r="E93" s="51"/>
      <c r="F93" s="51"/>
      <c r="G93" s="13" t="s">
        <v>43</v>
      </c>
      <c r="H93" s="14" t="s">
        <v>15</v>
      </c>
    </row>
    <row r="95" spans="2:9" ht="40">
      <c r="B95" s="15"/>
      <c r="C95" s="16" t="s">
        <v>16</v>
      </c>
      <c r="D95" s="16" t="s">
        <v>17</v>
      </c>
      <c r="E95" s="16" t="s">
        <v>18</v>
      </c>
      <c r="F95" s="32"/>
      <c r="G95" s="15"/>
      <c r="H95" s="16" t="s">
        <v>19</v>
      </c>
      <c r="I95" s="16"/>
    </row>
    <row r="96" spans="2:9" ht="20">
      <c r="B96" s="17" t="s">
        <v>20</v>
      </c>
      <c r="C96" s="19">
        <v>6</v>
      </c>
      <c r="D96" s="19">
        <v>6</v>
      </c>
      <c r="E96" s="19">
        <v>0</v>
      </c>
      <c r="G96" s="17" t="s">
        <v>20</v>
      </c>
      <c r="H96" s="19">
        <v>6</v>
      </c>
      <c r="I96" s="15"/>
    </row>
    <row r="97" spans="2:9" ht="23">
      <c r="B97" s="35" t="s">
        <v>21</v>
      </c>
      <c r="C97" s="21"/>
      <c r="D97" s="21"/>
      <c r="E97" s="21"/>
      <c r="G97" s="35" t="s">
        <v>21</v>
      </c>
      <c r="H97" s="23"/>
      <c r="I97" s="21"/>
    </row>
    <row r="98" spans="2:9" ht="20">
      <c r="B98" s="24" t="s">
        <v>43</v>
      </c>
      <c r="C98" s="3">
        <v>2</v>
      </c>
      <c r="D98" s="3">
        <v>2</v>
      </c>
      <c r="E98" s="3"/>
      <c r="G98" s="33" t="str">
        <f>B98</f>
        <v>ROC</v>
      </c>
      <c r="H98" s="3">
        <v>2</v>
      </c>
      <c r="I98" s="26"/>
    </row>
    <row r="99" spans="2:9" ht="20">
      <c r="B99" s="3" t="s">
        <v>44</v>
      </c>
      <c r="C99" s="3">
        <v>2</v>
      </c>
      <c r="D99" s="3">
        <v>2</v>
      </c>
      <c r="E99" s="3"/>
      <c r="G99" s="33" t="str">
        <f t="shared" ref="G99:G101" si="4">B99</f>
        <v>Kibubu</v>
      </c>
      <c r="H99" s="3">
        <v>1</v>
      </c>
      <c r="I99" s="26"/>
    </row>
    <row r="100" spans="2:9" ht="20">
      <c r="B100" s="3" t="s">
        <v>45</v>
      </c>
      <c r="C100" s="3">
        <v>2</v>
      </c>
      <c r="D100" s="3">
        <v>2</v>
      </c>
      <c r="E100" s="3"/>
      <c r="G100" s="33" t="str">
        <f t="shared" si="4"/>
        <v>Mons</v>
      </c>
      <c r="H100" s="3">
        <v>2</v>
      </c>
      <c r="I100" s="26"/>
    </row>
    <row r="101" spans="2:9" ht="20">
      <c r="B101" s="3" t="s">
        <v>46</v>
      </c>
      <c r="C101" s="3">
        <v>0</v>
      </c>
      <c r="D101" s="3">
        <v>0</v>
      </c>
      <c r="E101" s="3"/>
      <c r="G101" s="33" t="str">
        <f t="shared" si="4"/>
        <v>BSB</v>
      </c>
      <c r="H101" s="3">
        <v>1</v>
      </c>
      <c r="I101" s="26"/>
    </row>
    <row r="102" spans="2:9" ht="20">
      <c r="B102" s="3"/>
      <c r="C102" s="3"/>
      <c r="D102" s="3"/>
      <c r="E102" s="3"/>
      <c r="G102" s="25"/>
      <c r="H102" s="3"/>
      <c r="I102" s="26"/>
    </row>
    <row r="103" spans="2:9" ht="20">
      <c r="B103" s="3"/>
      <c r="C103" s="3"/>
      <c r="D103" s="3"/>
      <c r="E103" s="3"/>
      <c r="G103" s="25"/>
      <c r="H103" s="3"/>
      <c r="I103" s="26"/>
    </row>
    <row r="104" spans="2:9" ht="20">
      <c r="B104" s="3"/>
      <c r="C104" s="3"/>
      <c r="D104" s="3"/>
      <c r="E104" s="3"/>
      <c r="G104" s="25"/>
      <c r="H104" s="3"/>
      <c r="I104" s="26"/>
    </row>
    <row r="105" spans="2:9" ht="20">
      <c r="B105" s="3"/>
      <c r="C105" s="3"/>
      <c r="D105" s="3"/>
      <c r="E105" s="3"/>
      <c r="G105" s="25"/>
      <c r="H105" s="3"/>
      <c r="I105" s="26"/>
    </row>
    <row r="106" spans="2:9" ht="20">
      <c r="B106" s="3"/>
      <c r="C106" s="3"/>
      <c r="D106" s="3"/>
      <c r="E106" s="3"/>
      <c r="G106" s="25"/>
      <c r="H106" s="3"/>
      <c r="I106" s="26"/>
    </row>
    <row r="107" spans="2:9" ht="20">
      <c r="B107" s="27" t="s">
        <v>28</v>
      </c>
      <c r="C107" s="22">
        <f>C96-C98-C99-C100-C101-C102-C105-C106</f>
        <v>0</v>
      </c>
      <c r="D107" s="22">
        <f>D96-D98-D99-D100-D101-D102-D105-D106</f>
        <v>0</v>
      </c>
      <c r="E107" s="22">
        <f>E96-E98-E99-E100-E101-E102-E105-E106</f>
        <v>0</v>
      </c>
      <c r="G107" s="34" t="s">
        <v>28</v>
      </c>
      <c r="H107" s="22">
        <f>H96-H98-H99-H100-H101-H102-H105-H106</f>
        <v>0</v>
      </c>
      <c r="I107" s="21"/>
    </row>
    <row r="108" spans="2:9" ht="25">
      <c r="B108" s="28"/>
      <c r="C108" s="21"/>
      <c r="D108" s="21"/>
      <c r="E108" s="21"/>
      <c r="G108" s="29"/>
      <c r="H108" s="30"/>
    </row>
    <row r="109" spans="2:9" ht="20">
      <c r="B109" s="50"/>
      <c r="C109" s="50"/>
      <c r="D109" s="28"/>
      <c r="E109" s="21"/>
      <c r="F109" s="31"/>
      <c r="G109" s="50"/>
      <c r="H109" s="50"/>
      <c r="I109" s="21"/>
    </row>
    <row r="110" spans="2:9" ht="25">
      <c r="B110" s="28"/>
      <c r="C110" s="21"/>
      <c r="D110" s="21"/>
      <c r="E110" s="21"/>
      <c r="G110" s="29"/>
      <c r="H110" s="30"/>
    </row>
    <row r="113" spans="2:9" ht="28">
      <c r="G113" s="49" t="s">
        <v>12</v>
      </c>
      <c r="H113" s="49"/>
      <c r="I113" s="49"/>
    </row>
    <row r="115" spans="2:9" ht="20">
      <c r="B115" s="51" t="s">
        <v>13</v>
      </c>
      <c r="C115" s="51"/>
      <c r="D115" s="51"/>
      <c r="E115" s="51"/>
      <c r="F115" s="51"/>
      <c r="G115" s="13" t="s">
        <v>47</v>
      </c>
      <c r="H115" s="14" t="s">
        <v>15</v>
      </c>
    </row>
    <row r="117" spans="2:9" ht="40">
      <c r="B117" s="15"/>
      <c r="C117" s="16" t="s">
        <v>16</v>
      </c>
      <c r="D117" s="16" t="s">
        <v>17</v>
      </c>
      <c r="E117" s="16" t="s">
        <v>18</v>
      </c>
      <c r="F117" s="32"/>
      <c r="G117" s="15"/>
      <c r="H117" s="16" t="s">
        <v>19</v>
      </c>
      <c r="I117" s="16"/>
    </row>
    <row r="118" spans="2:9" ht="20">
      <c r="B118" s="17" t="s">
        <v>20</v>
      </c>
      <c r="C118" s="19">
        <v>6</v>
      </c>
      <c r="D118" s="19">
        <v>6</v>
      </c>
      <c r="E118" s="19">
        <v>0</v>
      </c>
      <c r="G118" s="17" t="s">
        <v>20</v>
      </c>
      <c r="H118" s="19">
        <v>6</v>
      </c>
      <c r="I118" s="15"/>
    </row>
    <row r="119" spans="2:9" ht="23">
      <c r="B119" s="35" t="s">
        <v>21</v>
      </c>
      <c r="C119" s="21"/>
      <c r="D119" s="21"/>
      <c r="E119" s="21"/>
      <c r="G119" s="35" t="s">
        <v>21</v>
      </c>
      <c r="H119" s="23"/>
      <c r="I119" s="21"/>
    </row>
    <row r="120" spans="2:9" ht="20">
      <c r="B120" s="24" t="s">
        <v>47</v>
      </c>
      <c r="C120" s="3">
        <v>2</v>
      </c>
      <c r="D120" s="3">
        <v>2</v>
      </c>
      <c r="E120" s="3"/>
      <c r="G120" s="33" t="str">
        <f>B120</f>
        <v>Soignies</v>
      </c>
      <c r="H120" s="3">
        <v>2</v>
      </c>
      <c r="I120" s="26"/>
    </row>
    <row r="121" spans="2:9" ht="20">
      <c r="B121" s="3" t="s">
        <v>48</v>
      </c>
      <c r="C121" s="3">
        <v>1</v>
      </c>
      <c r="D121" s="3">
        <v>1</v>
      </c>
      <c r="E121" s="3"/>
      <c r="G121" s="33" t="str">
        <f t="shared" ref="G121:G124" si="5">B121</f>
        <v>Coq Mosan</v>
      </c>
      <c r="H121" s="3">
        <v>1</v>
      </c>
      <c r="I121" s="26"/>
    </row>
    <row r="122" spans="2:9" ht="20">
      <c r="B122" s="3" t="s">
        <v>49</v>
      </c>
      <c r="C122" s="3">
        <v>1</v>
      </c>
      <c r="D122" s="3">
        <v>1</v>
      </c>
      <c r="E122" s="3"/>
      <c r="G122" s="33" t="str">
        <f t="shared" si="5"/>
        <v>Forest</v>
      </c>
      <c r="H122" s="3">
        <v>1</v>
      </c>
      <c r="I122" s="26"/>
    </row>
    <row r="123" spans="2:9" ht="20">
      <c r="B123" s="3" t="s">
        <v>50</v>
      </c>
      <c r="C123" s="3">
        <v>1</v>
      </c>
      <c r="D123" s="3">
        <v>1</v>
      </c>
      <c r="E123" s="3"/>
      <c r="G123" s="33" t="str">
        <f t="shared" si="5"/>
        <v>Stade Marchois</v>
      </c>
      <c r="H123" s="3">
        <v>1</v>
      </c>
      <c r="I123" s="26"/>
    </row>
    <row r="124" spans="2:9" ht="20">
      <c r="B124" s="3" t="s">
        <v>51</v>
      </c>
      <c r="C124" s="3">
        <v>1</v>
      </c>
      <c r="D124" s="3">
        <v>1</v>
      </c>
      <c r="E124" s="3"/>
      <c r="G124" s="33" t="str">
        <f t="shared" si="5"/>
        <v>Uccle</v>
      </c>
      <c r="H124" s="3">
        <v>1</v>
      </c>
      <c r="I124" s="26"/>
    </row>
    <row r="125" spans="2:9" ht="20">
      <c r="B125" s="3"/>
      <c r="C125" s="3"/>
      <c r="D125" s="3"/>
      <c r="E125" s="3"/>
      <c r="G125" s="25"/>
      <c r="H125" s="3"/>
      <c r="I125" s="26"/>
    </row>
    <row r="126" spans="2:9" ht="20">
      <c r="B126" s="3"/>
      <c r="C126" s="3"/>
      <c r="D126" s="3"/>
      <c r="E126" s="3"/>
      <c r="G126" s="25"/>
      <c r="H126" s="3"/>
      <c r="I126" s="26"/>
    </row>
    <row r="127" spans="2:9" ht="20">
      <c r="B127" s="3"/>
      <c r="C127" s="3"/>
      <c r="D127" s="3"/>
      <c r="E127" s="3"/>
      <c r="G127" s="25"/>
      <c r="H127" s="3"/>
      <c r="I127" s="26"/>
    </row>
    <row r="128" spans="2:9" ht="20">
      <c r="B128" s="3"/>
      <c r="C128" s="3"/>
      <c r="D128" s="3"/>
      <c r="E128" s="3"/>
      <c r="G128" s="25"/>
      <c r="H128" s="3"/>
      <c r="I128" s="26"/>
    </row>
    <row r="129" spans="2:9" ht="20">
      <c r="B129" s="27" t="s">
        <v>28</v>
      </c>
      <c r="C129" s="22">
        <f>C118-C120-C121-C122-C123-C124-C127-C128</f>
        <v>0</v>
      </c>
      <c r="D129" s="22">
        <f>D118-D120-D121-D122-D123-D124-D127-D128</f>
        <v>0</v>
      </c>
      <c r="E129" s="22">
        <f>E118-E120-E121-E122-E123-E124-E127-E128</f>
        <v>0</v>
      </c>
      <c r="G129" s="34" t="s">
        <v>28</v>
      </c>
      <c r="H129" s="22">
        <f>H118-H120-H121-H122-H123-H124-H127-H128</f>
        <v>0</v>
      </c>
      <c r="I129" s="21"/>
    </row>
    <row r="130" spans="2:9" ht="25">
      <c r="B130" s="28"/>
      <c r="C130" s="21"/>
      <c r="D130" s="21"/>
      <c r="E130" s="21"/>
      <c r="G130" s="29"/>
      <c r="H130" s="30"/>
    </row>
    <row r="131" spans="2:9" ht="20">
      <c r="B131" s="50"/>
      <c r="C131" s="50"/>
      <c r="D131" s="28"/>
      <c r="E131" s="21"/>
      <c r="F131" s="31"/>
      <c r="G131" s="50"/>
      <c r="H131" s="50"/>
      <c r="I131" s="21"/>
    </row>
    <row r="132" spans="2:9" ht="25">
      <c r="B132" s="28"/>
      <c r="C132" s="21"/>
      <c r="D132" s="21"/>
      <c r="E132" s="21"/>
      <c r="G132" s="29"/>
      <c r="H132" s="30"/>
    </row>
    <row r="135" spans="2:9" ht="28">
      <c r="G135" s="49" t="s">
        <v>12</v>
      </c>
      <c r="H135" s="49"/>
      <c r="I135" s="49"/>
    </row>
    <row r="137" spans="2:9" ht="20">
      <c r="B137" s="51" t="s">
        <v>13</v>
      </c>
      <c r="C137" s="51"/>
      <c r="D137" s="51"/>
      <c r="E137" s="51"/>
      <c r="F137" s="51"/>
      <c r="G137" s="13" t="s">
        <v>52</v>
      </c>
      <c r="H137" s="14" t="s">
        <v>15</v>
      </c>
    </row>
    <row r="139" spans="2:9" ht="40">
      <c r="B139" s="15"/>
      <c r="C139" s="16" t="s">
        <v>16</v>
      </c>
      <c r="D139" s="16" t="s">
        <v>17</v>
      </c>
      <c r="E139" s="16" t="s">
        <v>18</v>
      </c>
      <c r="F139" s="32"/>
      <c r="G139" s="15"/>
      <c r="H139" s="16" t="s">
        <v>19</v>
      </c>
      <c r="I139" s="16"/>
    </row>
    <row r="140" spans="2:9" ht="20">
      <c r="B140" s="17" t="s">
        <v>20</v>
      </c>
      <c r="C140" s="19">
        <v>6</v>
      </c>
      <c r="D140" s="19">
        <v>6</v>
      </c>
      <c r="E140" s="19">
        <v>0</v>
      </c>
      <c r="G140" s="17" t="s">
        <v>20</v>
      </c>
      <c r="H140" s="19">
        <v>6</v>
      </c>
      <c r="I140" s="15"/>
    </row>
    <row r="141" spans="2:9" ht="23">
      <c r="B141" s="35" t="s">
        <v>21</v>
      </c>
      <c r="C141" s="21"/>
      <c r="D141" s="21"/>
      <c r="E141" s="21"/>
      <c r="G141" s="35" t="s">
        <v>21</v>
      </c>
      <c r="H141" s="23"/>
      <c r="I141" s="21"/>
    </row>
    <row r="142" spans="2:9" ht="20">
      <c r="B142" s="24" t="s">
        <v>52</v>
      </c>
      <c r="C142" s="3">
        <v>1</v>
      </c>
      <c r="D142" s="3">
        <v>1</v>
      </c>
      <c r="E142" s="3"/>
      <c r="G142" s="33" t="str">
        <f>B142</f>
        <v>Schilde</v>
      </c>
      <c r="H142" s="3">
        <v>2</v>
      </c>
      <c r="I142" s="26"/>
    </row>
    <row r="143" spans="2:9" ht="20">
      <c r="B143" s="3"/>
      <c r="C143" s="3"/>
      <c r="D143" s="3"/>
      <c r="E143" s="3"/>
      <c r="G143" s="25"/>
      <c r="H143" s="3"/>
      <c r="I143" s="26"/>
    </row>
    <row r="144" spans="2:9" ht="20">
      <c r="B144" s="3"/>
      <c r="C144" s="3"/>
      <c r="D144" s="3"/>
      <c r="E144" s="3"/>
      <c r="G144" s="25"/>
      <c r="H144" s="3"/>
      <c r="I144" s="26"/>
    </row>
    <row r="145" spans="2:9" ht="20">
      <c r="B145" s="3"/>
      <c r="C145" s="3"/>
      <c r="D145" s="3"/>
      <c r="E145" s="3"/>
      <c r="G145" s="25"/>
      <c r="H145" s="3"/>
      <c r="I145" s="26"/>
    </row>
    <row r="146" spans="2:9" ht="20">
      <c r="B146" s="3"/>
      <c r="C146" s="3"/>
      <c r="D146" s="3"/>
      <c r="E146" s="3"/>
      <c r="G146" s="25"/>
      <c r="H146" s="3"/>
      <c r="I146" s="26"/>
    </row>
    <row r="147" spans="2:9" ht="20">
      <c r="B147" s="3"/>
      <c r="C147" s="3"/>
      <c r="D147" s="3"/>
      <c r="E147" s="3"/>
      <c r="G147" s="25"/>
      <c r="H147" s="3"/>
      <c r="I147" s="26"/>
    </row>
    <row r="148" spans="2:9" ht="20">
      <c r="B148" s="3"/>
      <c r="C148" s="3"/>
      <c r="D148" s="3"/>
      <c r="E148" s="3"/>
      <c r="G148" s="25"/>
      <c r="H148" s="3"/>
      <c r="I148" s="26"/>
    </row>
    <row r="149" spans="2:9" ht="20">
      <c r="B149" s="3"/>
      <c r="C149" s="3"/>
      <c r="D149" s="3"/>
      <c r="E149" s="3"/>
      <c r="G149" s="25"/>
      <c r="H149" s="3"/>
      <c r="I149" s="26"/>
    </row>
    <row r="150" spans="2:9" ht="20">
      <c r="B150" s="3"/>
      <c r="C150" s="3"/>
      <c r="D150" s="3"/>
      <c r="E150" s="3"/>
      <c r="G150" s="25"/>
      <c r="H150" s="3"/>
      <c r="I150" s="26"/>
    </row>
    <row r="151" spans="2:9" ht="20">
      <c r="B151" s="27" t="s">
        <v>28</v>
      </c>
      <c r="C151" s="22">
        <f>C140-C142-C143-C144-C145-C146-C149-C150</f>
        <v>5</v>
      </c>
      <c r="D151" s="22">
        <f>D140-D142-D143-D144-D145-D146-D149-D150</f>
        <v>5</v>
      </c>
      <c r="E151" s="22">
        <f>E140-E142-E143-E144-E145-E146-E149-E150</f>
        <v>0</v>
      </c>
      <c r="G151" s="34" t="s">
        <v>28</v>
      </c>
      <c r="H151" s="22">
        <f>H140-H142-H143-H144-H145-H146-H149-H150</f>
        <v>4</v>
      </c>
      <c r="I151" s="21"/>
    </row>
    <row r="152" spans="2:9" ht="25">
      <c r="B152" s="28"/>
      <c r="C152" s="21"/>
      <c r="D152" s="21"/>
      <c r="E152" s="21"/>
      <c r="G152" s="29"/>
      <c r="H152" s="30"/>
    </row>
    <row r="153" spans="2:9" ht="20">
      <c r="B153" s="50"/>
      <c r="C153" s="50"/>
      <c r="D153" s="28"/>
      <c r="E153" s="21"/>
      <c r="F153" s="31"/>
      <c r="G153" s="50"/>
      <c r="H153" s="50"/>
      <c r="I153" s="21"/>
    </row>
    <row r="154" spans="2:9" ht="25">
      <c r="B154" s="28"/>
      <c r="C154" s="21"/>
      <c r="D154" s="21"/>
      <c r="E154" s="21"/>
      <c r="G154" s="29"/>
      <c r="H154" s="30"/>
    </row>
    <row r="157" spans="2:9" ht="28">
      <c r="G157" s="49" t="s">
        <v>12</v>
      </c>
      <c r="H157" s="49"/>
      <c r="I157" s="49"/>
    </row>
    <row r="159" spans="2:9" ht="20">
      <c r="B159" s="51" t="s">
        <v>13</v>
      </c>
      <c r="C159" s="51"/>
      <c r="D159" s="51"/>
      <c r="E159" s="51"/>
      <c r="F159" s="51"/>
      <c r="G159" s="13" t="s">
        <v>46</v>
      </c>
      <c r="H159" s="14" t="s">
        <v>15</v>
      </c>
    </row>
    <row r="161" spans="2:9" ht="40">
      <c r="B161" s="15"/>
      <c r="C161" s="16" t="s">
        <v>16</v>
      </c>
      <c r="D161" s="16" t="s">
        <v>17</v>
      </c>
      <c r="E161" s="16" t="s">
        <v>18</v>
      </c>
      <c r="F161" s="32"/>
      <c r="G161" s="15"/>
      <c r="H161" s="16" t="s">
        <v>19</v>
      </c>
      <c r="I161" s="16"/>
    </row>
    <row r="162" spans="2:9" ht="20">
      <c r="B162" s="17" t="s">
        <v>20</v>
      </c>
      <c r="C162" s="19">
        <v>6</v>
      </c>
      <c r="D162" s="19">
        <v>6</v>
      </c>
      <c r="E162" s="19">
        <v>6</v>
      </c>
      <c r="G162" s="17" t="s">
        <v>20</v>
      </c>
      <c r="H162" s="19">
        <v>0</v>
      </c>
      <c r="I162" s="15"/>
    </row>
    <row r="163" spans="2:9" ht="23">
      <c r="B163" s="35" t="s">
        <v>21</v>
      </c>
      <c r="C163" s="21"/>
      <c r="D163" s="21"/>
      <c r="E163" s="21"/>
      <c r="G163" s="35" t="s">
        <v>21</v>
      </c>
      <c r="H163" s="23"/>
      <c r="I163" s="21"/>
    </row>
    <row r="164" spans="2:9" ht="20">
      <c r="B164" s="24" t="s">
        <v>46</v>
      </c>
      <c r="C164" s="3">
        <v>1</v>
      </c>
      <c r="D164" s="3">
        <v>1</v>
      </c>
      <c r="E164" s="3"/>
      <c r="G164" s="33" t="str">
        <f>B164</f>
        <v>BSB</v>
      </c>
      <c r="H164" s="3">
        <v>0</v>
      </c>
      <c r="I164" s="26"/>
    </row>
    <row r="165" spans="2:9" ht="20">
      <c r="B165" s="3" t="s">
        <v>42</v>
      </c>
      <c r="C165" s="3">
        <v>1</v>
      </c>
      <c r="D165" s="3">
        <v>1</v>
      </c>
      <c r="E165" s="3"/>
      <c r="G165" s="33" t="str">
        <f t="shared" ref="G165:G166" si="6">B165</f>
        <v>Kituro</v>
      </c>
      <c r="H165" s="3">
        <v>0</v>
      </c>
      <c r="I165" s="26"/>
    </row>
    <row r="166" spans="2:9" ht="20">
      <c r="B166" s="3" t="s">
        <v>53</v>
      </c>
      <c r="C166" s="3">
        <v>1</v>
      </c>
      <c r="D166" s="3">
        <v>1</v>
      </c>
      <c r="E166" s="3"/>
      <c r="G166" s="33" t="str">
        <f t="shared" si="6"/>
        <v>RSCA</v>
      </c>
      <c r="H166" s="3">
        <v>0</v>
      </c>
      <c r="I166" s="26"/>
    </row>
    <row r="167" spans="2:9" ht="20">
      <c r="B167" s="3"/>
      <c r="C167" s="3"/>
      <c r="D167" s="3"/>
      <c r="E167" s="3"/>
      <c r="G167" s="25"/>
      <c r="H167" s="3"/>
      <c r="I167" s="26"/>
    </row>
    <row r="168" spans="2:9" ht="20">
      <c r="B168" s="3"/>
      <c r="C168" s="3"/>
      <c r="D168" s="3"/>
      <c r="E168" s="3"/>
      <c r="G168" s="25"/>
      <c r="H168" s="3"/>
      <c r="I168" s="26"/>
    </row>
    <row r="169" spans="2:9" ht="20">
      <c r="B169" s="3"/>
      <c r="C169" s="3"/>
      <c r="D169" s="3"/>
      <c r="E169" s="3"/>
      <c r="G169" s="25"/>
      <c r="H169" s="3"/>
      <c r="I169" s="26"/>
    </row>
    <row r="170" spans="2:9" ht="20">
      <c r="B170" s="3"/>
      <c r="C170" s="3"/>
      <c r="D170" s="3"/>
      <c r="E170" s="3"/>
      <c r="G170" s="25"/>
      <c r="H170" s="3"/>
      <c r="I170" s="26"/>
    </row>
    <row r="171" spans="2:9" ht="20">
      <c r="B171" s="3"/>
      <c r="C171" s="3"/>
      <c r="D171" s="3"/>
      <c r="E171" s="3"/>
      <c r="G171" s="25"/>
      <c r="H171" s="3"/>
      <c r="I171" s="26"/>
    </row>
    <row r="172" spans="2:9" ht="20">
      <c r="B172" s="3"/>
      <c r="C172" s="3"/>
      <c r="D172" s="3"/>
      <c r="E172" s="3"/>
      <c r="G172" s="25"/>
      <c r="H172" s="3"/>
      <c r="I172" s="26"/>
    </row>
    <row r="173" spans="2:9" ht="20">
      <c r="B173" s="27" t="s">
        <v>28</v>
      </c>
      <c r="C173" s="22">
        <f>C162-C164-C165-C166-C167-C168-C171-C172</f>
        <v>3</v>
      </c>
      <c r="D173" s="22">
        <f>D162-D164-D165-D166-D167-D168-D171-D172</f>
        <v>3</v>
      </c>
      <c r="E173" s="22">
        <f>E162-E164-E165-E166-E167-E168-E171-E172</f>
        <v>6</v>
      </c>
      <c r="G173" s="34" t="s">
        <v>28</v>
      </c>
      <c r="H173" s="22">
        <f>H162-H164-H165-H166-H167-H168-H171-H172</f>
        <v>0</v>
      </c>
      <c r="I173" s="21"/>
    </row>
    <row r="174" spans="2:9" ht="25">
      <c r="B174" s="28"/>
      <c r="C174" s="21"/>
      <c r="D174" s="21"/>
      <c r="E174" s="21"/>
      <c r="G174" s="29"/>
      <c r="H174" s="30"/>
    </row>
    <row r="175" spans="2:9" ht="20">
      <c r="B175" s="50"/>
      <c r="C175" s="50"/>
      <c r="D175" s="28"/>
      <c r="E175" s="21"/>
      <c r="F175" s="31"/>
      <c r="G175" s="50"/>
      <c r="H175" s="50"/>
      <c r="I175" s="21"/>
    </row>
    <row r="176" spans="2:9" ht="25">
      <c r="B176" s="28"/>
      <c r="C176" s="21"/>
      <c r="D176" s="21"/>
      <c r="E176" s="21"/>
      <c r="G176" s="29"/>
      <c r="H176" s="30"/>
    </row>
    <row r="179" spans="2:9" ht="28">
      <c r="G179" s="49" t="s">
        <v>12</v>
      </c>
      <c r="H179" s="49"/>
      <c r="I179" s="49"/>
    </row>
    <row r="181" spans="2:9" ht="20">
      <c r="B181" s="51" t="s">
        <v>13</v>
      </c>
      <c r="C181" s="51"/>
      <c r="D181" s="51"/>
      <c r="E181" s="51"/>
      <c r="F181" s="51"/>
      <c r="G181" s="13" t="s">
        <v>54</v>
      </c>
      <c r="H181" s="14" t="s">
        <v>15</v>
      </c>
    </row>
    <row r="183" spans="2:9" ht="40">
      <c r="B183" s="15"/>
      <c r="C183" s="16" t="s">
        <v>16</v>
      </c>
      <c r="D183" s="16" t="s">
        <v>17</v>
      </c>
      <c r="E183" s="16" t="s">
        <v>18</v>
      </c>
      <c r="F183" s="32"/>
      <c r="G183" s="15"/>
      <c r="H183" s="16" t="s">
        <v>19</v>
      </c>
      <c r="I183" s="16"/>
    </row>
    <row r="184" spans="2:9" ht="20">
      <c r="B184" s="17" t="s">
        <v>20</v>
      </c>
      <c r="C184" s="19">
        <v>6</v>
      </c>
      <c r="D184" s="19">
        <v>6</v>
      </c>
      <c r="E184" s="19">
        <v>0</v>
      </c>
      <c r="G184" s="17" t="s">
        <v>20</v>
      </c>
      <c r="H184" s="19">
        <v>6</v>
      </c>
      <c r="I184" s="15"/>
    </row>
    <row r="185" spans="2:9" ht="23">
      <c r="B185" s="35" t="s">
        <v>21</v>
      </c>
      <c r="C185" s="21"/>
      <c r="D185" s="21"/>
      <c r="E185" s="21"/>
      <c r="G185" s="35" t="s">
        <v>21</v>
      </c>
      <c r="H185" s="23"/>
      <c r="I185" s="21"/>
    </row>
    <row r="186" spans="2:9" ht="20">
      <c r="B186" s="24" t="s">
        <v>54</v>
      </c>
      <c r="C186" s="3">
        <v>1</v>
      </c>
      <c r="D186" s="3">
        <v>1</v>
      </c>
      <c r="E186" s="3"/>
      <c r="G186" s="33"/>
      <c r="H186" s="3">
        <v>1</v>
      </c>
      <c r="I186" s="26"/>
    </row>
    <row r="187" spans="2:9" ht="20">
      <c r="B187" s="3" t="s">
        <v>55</v>
      </c>
      <c r="C187" s="3">
        <v>2</v>
      </c>
      <c r="D187" s="3">
        <v>2</v>
      </c>
      <c r="E187" s="3"/>
      <c r="G187" s="25"/>
      <c r="H187" s="3">
        <v>1</v>
      </c>
      <c r="I187" s="26"/>
    </row>
    <row r="188" spans="2:9" ht="20">
      <c r="B188" s="3" t="s">
        <v>56</v>
      </c>
      <c r="C188" s="3">
        <v>2</v>
      </c>
      <c r="D188" s="3">
        <v>2</v>
      </c>
      <c r="E188" s="3"/>
      <c r="G188" s="25"/>
      <c r="H188" s="3">
        <v>0</v>
      </c>
      <c r="I188" s="26"/>
    </row>
    <row r="189" spans="2:9" ht="20">
      <c r="B189" s="3"/>
      <c r="C189" s="3"/>
      <c r="D189" s="3"/>
      <c r="E189" s="3"/>
      <c r="G189" s="25"/>
      <c r="H189" s="3"/>
      <c r="I189" s="26"/>
    </row>
    <row r="190" spans="2:9" ht="20">
      <c r="B190" s="3"/>
      <c r="C190" s="3"/>
      <c r="D190" s="3"/>
      <c r="E190" s="3"/>
      <c r="G190" s="25"/>
      <c r="H190" s="3"/>
      <c r="I190" s="26"/>
    </row>
    <row r="191" spans="2:9" ht="20">
      <c r="B191" s="3"/>
      <c r="C191" s="3"/>
      <c r="D191" s="3"/>
      <c r="E191" s="3"/>
      <c r="G191" s="25"/>
      <c r="H191" s="3"/>
      <c r="I191" s="26"/>
    </row>
    <row r="192" spans="2:9" ht="20">
      <c r="B192" s="3"/>
      <c r="C192" s="3"/>
      <c r="D192" s="3"/>
      <c r="E192" s="3"/>
      <c r="G192" s="25"/>
      <c r="H192" s="3"/>
      <c r="I192" s="26"/>
    </row>
    <row r="193" spans="2:9" ht="20">
      <c r="B193" s="3"/>
      <c r="C193" s="3"/>
      <c r="D193" s="3"/>
      <c r="E193" s="3"/>
      <c r="G193" s="25"/>
      <c r="H193" s="3"/>
      <c r="I193" s="26"/>
    </row>
    <row r="194" spans="2:9" ht="20">
      <c r="B194" s="3"/>
      <c r="C194" s="3"/>
      <c r="D194" s="3"/>
      <c r="E194" s="3"/>
      <c r="G194" s="25"/>
      <c r="H194" s="3"/>
      <c r="I194" s="26"/>
    </row>
    <row r="195" spans="2:9" ht="20">
      <c r="B195" s="27" t="s">
        <v>28</v>
      </c>
      <c r="C195" s="22">
        <f>C184-C186-C187-C188-C189-C190-C193-C194</f>
        <v>1</v>
      </c>
      <c r="D195" s="22">
        <f>D184-D186-D187-D188-D189-D190-D193-D194</f>
        <v>1</v>
      </c>
      <c r="E195" s="22">
        <f>E184-E186-E187-E188-E189-E190-E193-E194</f>
        <v>0</v>
      </c>
      <c r="G195" s="34" t="s">
        <v>28</v>
      </c>
      <c r="H195" s="22">
        <f>H184-H186-H187-H188-H189-H190-H193-H194</f>
        <v>4</v>
      </c>
      <c r="I195" s="21"/>
    </row>
    <row r="196" spans="2:9" ht="25">
      <c r="B196" s="28"/>
      <c r="C196" s="21"/>
      <c r="D196" s="21"/>
      <c r="E196" s="21"/>
      <c r="G196" s="29"/>
      <c r="H196" s="30"/>
    </row>
    <row r="197" spans="2:9" ht="20">
      <c r="B197" s="50"/>
      <c r="C197" s="50"/>
      <c r="D197" s="28"/>
      <c r="E197" s="21"/>
      <c r="F197" s="31"/>
      <c r="G197" s="50"/>
      <c r="H197" s="50"/>
      <c r="I197" s="21"/>
    </row>
    <row r="198" spans="2:9" ht="25">
      <c r="B198" s="28"/>
      <c r="C198" s="21"/>
      <c r="D198" s="21"/>
      <c r="E198" s="21"/>
      <c r="G198" s="29"/>
      <c r="H198" s="30"/>
    </row>
    <row r="201" spans="2:9" ht="28">
      <c r="G201" s="49" t="s">
        <v>12</v>
      </c>
      <c r="H201" s="49"/>
      <c r="I201" s="49"/>
    </row>
    <row r="203" spans="2:9" ht="20">
      <c r="B203" s="51" t="s">
        <v>13</v>
      </c>
      <c r="C203" s="51"/>
      <c r="D203" s="51"/>
      <c r="E203" s="51"/>
      <c r="F203" s="51"/>
      <c r="G203" s="13" t="s">
        <v>57</v>
      </c>
      <c r="H203" s="14" t="s">
        <v>15</v>
      </c>
    </row>
    <row r="205" spans="2:9" ht="40">
      <c r="B205" s="15"/>
      <c r="C205" s="16" t="s">
        <v>16</v>
      </c>
      <c r="D205" s="16" t="s">
        <v>17</v>
      </c>
      <c r="E205" s="16" t="s">
        <v>18</v>
      </c>
      <c r="F205" s="32"/>
      <c r="G205" s="15"/>
      <c r="H205" s="16" t="s">
        <v>19</v>
      </c>
      <c r="I205" s="16"/>
    </row>
    <row r="206" spans="2:9" ht="20">
      <c r="B206" s="17" t="s">
        <v>20</v>
      </c>
      <c r="C206" s="19">
        <v>6</v>
      </c>
      <c r="D206" s="19">
        <v>6</v>
      </c>
      <c r="E206" s="19">
        <v>6</v>
      </c>
      <c r="G206" s="17" t="s">
        <v>20</v>
      </c>
      <c r="H206" s="19">
        <v>6</v>
      </c>
      <c r="I206" s="15"/>
    </row>
    <row r="207" spans="2:9" ht="23">
      <c r="B207" s="35" t="s">
        <v>21</v>
      </c>
      <c r="C207" s="21"/>
      <c r="D207" s="21"/>
      <c r="E207" s="21"/>
      <c r="G207" s="35" t="s">
        <v>21</v>
      </c>
      <c r="H207" s="23"/>
      <c r="I207" s="21"/>
    </row>
    <row r="208" spans="2:9" ht="20">
      <c r="B208" s="24" t="s">
        <v>57</v>
      </c>
      <c r="C208" s="3">
        <v>1</v>
      </c>
      <c r="D208" s="3">
        <v>1</v>
      </c>
      <c r="E208" s="3">
        <v>1</v>
      </c>
      <c r="G208" s="33"/>
      <c r="H208" s="3">
        <v>1</v>
      </c>
      <c r="I208" s="26"/>
    </row>
    <row r="209" spans="2:9" ht="20">
      <c r="B209" s="3" t="s">
        <v>58</v>
      </c>
      <c r="C209" s="3">
        <v>1</v>
      </c>
      <c r="D209" s="3">
        <v>1</v>
      </c>
      <c r="E209" s="3">
        <v>1</v>
      </c>
      <c r="G209" s="25"/>
      <c r="H209" s="3">
        <v>2</v>
      </c>
      <c r="I209" s="26"/>
    </row>
    <row r="210" spans="2:9" ht="20">
      <c r="B210" s="3" t="s">
        <v>59</v>
      </c>
      <c r="C210" s="3">
        <v>0</v>
      </c>
      <c r="D210" s="3">
        <v>1</v>
      </c>
      <c r="E210" s="3">
        <v>1</v>
      </c>
      <c r="G210" s="25"/>
      <c r="H210" s="3">
        <v>1</v>
      </c>
      <c r="I210" s="26"/>
    </row>
    <row r="211" spans="2:9" ht="20">
      <c r="B211" s="3"/>
      <c r="C211" s="3"/>
      <c r="D211" s="3"/>
      <c r="E211" s="3"/>
      <c r="G211" s="25"/>
      <c r="H211" s="3"/>
      <c r="I211" s="26"/>
    </row>
    <row r="212" spans="2:9" ht="20">
      <c r="B212" s="3"/>
      <c r="C212" s="3"/>
      <c r="D212" s="3"/>
      <c r="E212" s="3"/>
      <c r="G212" s="25"/>
      <c r="H212" s="3"/>
      <c r="I212" s="26"/>
    </row>
    <row r="213" spans="2:9" ht="20">
      <c r="B213" s="3"/>
      <c r="C213" s="3"/>
      <c r="D213" s="3"/>
      <c r="E213" s="3"/>
      <c r="G213" s="25"/>
      <c r="H213" s="3"/>
      <c r="I213" s="26"/>
    </row>
    <row r="214" spans="2:9" ht="20">
      <c r="B214" s="3"/>
      <c r="C214" s="3"/>
      <c r="D214" s="3"/>
      <c r="E214" s="3"/>
      <c r="G214" s="25"/>
      <c r="H214" s="3"/>
      <c r="I214" s="26"/>
    </row>
    <row r="215" spans="2:9" ht="20">
      <c r="B215" s="3"/>
      <c r="C215" s="3"/>
      <c r="D215" s="3"/>
      <c r="E215" s="3"/>
      <c r="G215" s="25"/>
      <c r="H215" s="3"/>
      <c r="I215" s="26"/>
    </row>
    <row r="216" spans="2:9" ht="20">
      <c r="B216" s="3"/>
      <c r="C216" s="3"/>
      <c r="D216" s="3"/>
      <c r="E216" s="3"/>
      <c r="G216" s="25"/>
      <c r="H216" s="3"/>
      <c r="I216" s="26"/>
    </row>
    <row r="217" spans="2:9" ht="20">
      <c r="B217" s="27" t="s">
        <v>28</v>
      </c>
      <c r="C217" s="22">
        <f>C206-C208-C209-C210-C211-C212-C215-C216</f>
        <v>4</v>
      </c>
      <c r="D217" s="22">
        <f>D206-D208-D209-D210-D211-D212-D215-D216</f>
        <v>3</v>
      </c>
      <c r="E217" s="22">
        <f>E206-E208-E209-E210-E211-E212-E215-E216</f>
        <v>3</v>
      </c>
      <c r="G217" s="34" t="s">
        <v>28</v>
      </c>
      <c r="H217" s="22">
        <f>H206-H208-H209-H210-H211-H212-H215-H216</f>
        <v>2</v>
      </c>
      <c r="I217" s="21"/>
    </row>
    <row r="218" spans="2:9" ht="25">
      <c r="B218" s="28"/>
      <c r="C218" s="21"/>
      <c r="D218" s="21"/>
      <c r="E218" s="21"/>
      <c r="G218" s="29"/>
      <c r="H218" s="30"/>
    </row>
    <row r="219" spans="2:9" ht="20">
      <c r="B219" s="50"/>
      <c r="C219" s="50"/>
      <c r="D219" s="28"/>
      <c r="E219" s="21"/>
      <c r="F219" s="31"/>
      <c r="G219" s="50"/>
      <c r="H219" s="50"/>
      <c r="I219" s="21"/>
    </row>
    <row r="220" spans="2:9" ht="25">
      <c r="B220" s="28"/>
      <c r="C220" s="21"/>
      <c r="D220" s="21"/>
      <c r="E220" s="21"/>
      <c r="G220" s="29"/>
      <c r="H220" s="30"/>
    </row>
    <row r="223" spans="2:9" ht="28">
      <c r="G223" s="49" t="s">
        <v>12</v>
      </c>
      <c r="H223" s="49"/>
      <c r="I223" s="49"/>
    </row>
    <row r="225" spans="2:9" ht="20">
      <c r="B225" s="51" t="s">
        <v>13</v>
      </c>
      <c r="C225" s="51"/>
      <c r="D225" s="51"/>
      <c r="E225" s="51"/>
      <c r="F225" s="51"/>
      <c r="G225" s="13" t="s">
        <v>60</v>
      </c>
      <c r="H225" s="14" t="s">
        <v>15</v>
      </c>
    </row>
    <row r="227" spans="2:9" ht="40">
      <c r="B227" s="15"/>
      <c r="C227" s="16" t="s">
        <v>16</v>
      </c>
      <c r="D227" s="16" t="s">
        <v>17</v>
      </c>
      <c r="E227" s="16" t="s">
        <v>18</v>
      </c>
      <c r="F227" s="32"/>
      <c r="G227" s="15"/>
      <c r="H227" s="16" t="s">
        <v>19</v>
      </c>
      <c r="I227" s="16"/>
    </row>
    <row r="228" spans="2:9" ht="20">
      <c r="B228" s="17" t="s">
        <v>20</v>
      </c>
      <c r="C228" s="19">
        <v>6</v>
      </c>
      <c r="D228" s="19">
        <v>6</v>
      </c>
      <c r="E228" s="19">
        <v>0</v>
      </c>
      <c r="G228" s="17" t="s">
        <v>20</v>
      </c>
      <c r="H228" s="19">
        <v>6</v>
      </c>
      <c r="I228" s="15"/>
    </row>
    <row r="229" spans="2:9" ht="23">
      <c r="B229" s="35" t="s">
        <v>21</v>
      </c>
      <c r="C229" s="21"/>
      <c r="D229" s="21"/>
      <c r="E229" s="21"/>
      <c r="G229" s="35" t="s">
        <v>21</v>
      </c>
      <c r="H229" s="23"/>
      <c r="I229" s="21"/>
    </row>
    <row r="230" spans="2:9" ht="20">
      <c r="B230" s="24" t="s">
        <v>60</v>
      </c>
      <c r="C230" s="3">
        <v>1</v>
      </c>
      <c r="D230" s="3">
        <v>1</v>
      </c>
      <c r="E230" s="3"/>
      <c r="G230" s="33"/>
      <c r="H230" s="3">
        <v>1</v>
      </c>
      <c r="I230" s="26"/>
    </row>
    <row r="231" spans="2:9" ht="20">
      <c r="B231" s="3" t="s">
        <v>61</v>
      </c>
      <c r="C231" s="3">
        <v>2</v>
      </c>
      <c r="D231" s="3">
        <v>2</v>
      </c>
      <c r="E231" s="3"/>
      <c r="G231" s="25"/>
      <c r="H231" s="3">
        <v>2</v>
      </c>
      <c r="I231" s="26"/>
    </row>
    <row r="232" spans="2:9" ht="20">
      <c r="B232" s="3" t="s">
        <v>62</v>
      </c>
      <c r="C232" s="3">
        <v>1</v>
      </c>
      <c r="D232" s="3">
        <v>1</v>
      </c>
      <c r="E232" s="3"/>
      <c r="G232" s="25"/>
      <c r="H232" s="3">
        <v>1</v>
      </c>
      <c r="I232" s="26"/>
    </row>
    <row r="233" spans="2:9" ht="20">
      <c r="B233" s="3" t="s">
        <v>63</v>
      </c>
      <c r="C233" s="3">
        <v>2</v>
      </c>
      <c r="D233" s="3">
        <v>2</v>
      </c>
      <c r="E233" s="3"/>
      <c r="G233" s="25"/>
      <c r="H233" s="3">
        <v>1</v>
      </c>
      <c r="I233" s="26"/>
    </row>
    <row r="234" spans="2:9" ht="20">
      <c r="B234" s="3" t="s">
        <v>53</v>
      </c>
      <c r="C234" s="3"/>
      <c r="D234" s="3"/>
      <c r="E234" s="3"/>
      <c r="G234" s="25"/>
      <c r="H234" s="3">
        <v>1</v>
      </c>
      <c r="I234" s="26"/>
    </row>
    <row r="235" spans="2:9" ht="20">
      <c r="B235" s="3"/>
      <c r="C235" s="3"/>
      <c r="D235" s="3"/>
      <c r="E235" s="3"/>
      <c r="G235" s="25"/>
      <c r="H235" s="3"/>
      <c r="I235" s="26"/>
    </row>
    <row r="236" spans="2:9" ht="20">
      <c r="B236" s="3"/>
      <c r="C236" s="3"/>
      <c r="D236" s="3"/>
      <c r="E236" s="3"/>
      <c r="G236" s="25"/>
      <c r="H236" s="3"/>
      <c r="I236" s="26"/>
    </row>
    <row r="237" spans="2:9" ht="20">
      <c r="B237" s="3"/>
      <c r="C237" s="3"/>
      <c r="D237" s="3"/>
      <c r="E237" s="3"/>
      <c r="G237" s="25"/>
      <c r="H237" s="3"/>
      <c r="I237" s="26"/>
    </row>
    <row r="238" spans="2:9" ht="20">
      <c r="B238" s="3"/>
      <c r="C238" s="3"/>
      <c r="D238" s="3"/>
      <c r="E238" s="3"/>
      <c r="G238" s="25"/>
      <c r="H238" s="3"/>
      <c r="I238" s="26"/>
    </row>
    <row r="239" spans="2:9" ht="20">
      <c r="B239" s="27" t="s">
        <v>28</v>
      </c>
      <c r="C239" s="22">
        <f>C228-C230-C231-C232-C233-C234-C237-C238</f>
        <v>0</v>
      </c>
      <c r="D239" s="22">
        <f>D228-D230-D231-D232-D233-D234-D237-D238</f>
        <v>0</v>
      </c>
      <c r="E239" s="22">
        <f>E228-E230-E231-E232-E233-E234-E237-E238</f>
        <v>0</v>
      </c>
      <c r="G239" s="34" t="s">
        <v>28</v>
      </c>
      <c r="H239" s="22">
        <f>H228-H230-H231-H232-H233-H234-H237-H238</f>
        <v>0</v>
      </c>
      <c r="I239" s="21"/>
    </row>
    <row r="240" spans="2:9" ht="25">
      <c r="B240" s="28"/>
      <c r="C240" s="21"/>
      <c r="D240" s="21"/>
      <c r="E240" s="21"/>
      <c r="G240" s="29"/>
      <c r="H240" s="30"/>
    </row>
    <row r="241" spans="1:9" ht="20">
      <c r="B241" s="50"/>
      <c r="C241" s="50"/>
      <c r="D241" s="28"/>
      <c r="E241" s="21"/>
      <c r="F241" s="31"/>
      <c r="G241" s="50"/>
      <c r="H241" s="50"/>
      <c r="I241" s="21"/>
    </row>
    <row r="242" spans="1:9" ht="25">
      <c r="B242" s="28"/>
      <c r="C242" s="21"/>
      <c r="D242" s="21"/>
      <c r="E242" s="21"/>
      <c r="G242" s="29"/>
      <c r="H242" s="30"/>
    </row>
    <row r="243" spans="1:9">
      <c r="A243" s="36"/>
      <c r="B243" s="36"/>
      <c r="C243" s="36"/>
      <c r="D243" s="36"/>
      <c r="E243" s="36"/>
      <c r="F243" s="36"/>
      <c r="G243" s="36"/>
      <c r="H243" s="36"/>
      <c r="I243" s="36"/>
    </row>
    <row r="244" spans="1:9">
      <c r="A244" s="36"/>
      <c r="B244" s="36"/>
      <c r="C244" s="36"/>
      <c r="D244" s="36"/>
      <c r="E244" s="36"/>
      <c r="F244" s="36"/>
      <c r="G244" s="36"/>
      <c r="H244" s="36"/>
      <c r="I244" s="36"/>
    </row>
    <row r="245" spans="1:9" ht="28">
      <c r="A245" s="36"/>
      <c r="B245" s="36"/>
      <c r="C245" s="36"/>
      <c r="D245" s="36"/>
      <c r="E245" s="36"/>
      <c r="F245" s="36"/>
      <c r="G245" s="49" t="s">
        <v>12</v>
      </c>
      <c r="H245" s="49"/>
      <c r="I245" s="49"/>
    </row>
    <row r="246" spans="1:9">
      <c r="A246" s="36"/>
      <c r="B246" s="36"/>
      <c r="C246" s="36"/>
      <c r="D246" s="36"/>
      <c r="E246" s="36"/>
      <c r="F246" s="36"/>
      <c r="G246" s="36"/>
      <c r="H246" s="36"/>
      <c r="I246" s="36"/>
    </row>
    <row r="247" spans="1:9" ht="20">
      <c r="A247" s="36"/>
      <c r="B247" s="51" t="s">
        <v>13</v>
      </c>
      <c r="C247" s="51"/>
      <c r="D247" s="51"/>
      <c r="E247" s="51"/>
      <c r="F247" s="51"/>
      <c r="G247" s="13" t="s">
        <v>64</v>
      </c>
      <c r="H247" s="11" t="s">
        <v>15</v>
      </c>
      <c r="I247" s="36"/>
    </row>
    <row r="248" spans="1:9">
      <c r="A248" s="36"/>
      <c r="B248" s="36"/>
      <c r="C248" s="36"/>
      <c r="D248" s="36"/>
      <c r="E248" s="36"/>
      <c r="F248" s="36"/>
      <c r="G248" s="36"/>
      <c r="H248" s="36"/>
      <c r="I248" s="36"/>
    </row>
    <row r="249" spans="1:9" ht="40">
      <c r="A249" s="52"/>
      <c r="B249" s="15"/>
      <c r="C249" s="16" t="s">
        <v>16</v>
      </c>
      <c r="D249" s="16" t="s">
        <v>17</v>
      </c>
      <c r="E249" s="16" t="s">
        <v>18</v>
      </c>
      <c r="F249" s="32"/>
      <c r="G249" s="15"/>
      <c r="H249" s="16" t="s">
        <v>19</v>
      </c>
      <c r="I249" s="16"/>
    </row>
    <row r="250" spans="1:9" ht="20">
      <c r="A250" s="52"/>
      <c r="B250" s="17" t="s">
        <v>20</v>
      </c>
      <c r="C250" s="19"/>
      <c r="D250" s="19"/>
      <c r="E250" s="19"/>
      <c r="G250" s="17" t="s">
        <v>20</v>
      </c>
      <c r="H250" s="19"/>
      <c r="I250" s="15"/>
    </row>
    <row r="251" spans="1:9" ht="23">
      <c r="A251" s="36"/>
      <c r="B251" s="35" t="s">
        <v>21</v>
      </c>
      <c r="C251" s="21"/>
      <c r="D251" s="21"/>
      <c r="E251" s="21"/>
      <c r="G251" s="35" t="s">
        <v>21</v>
      </c>
      <c r="H251" s="23"/>
      <c r="I251" s="21"/>
    </row>
    <row r="252" spans="1:9" ht="20">
      <c r="A252" s="36"/>
      <c r="B252" s="24"/>
      <c r="C252" s="3"/>
      <c r="D252" s="3"/>
      <c r="E252" s="3"/>
      <c r="G252" s="33"/>
      <c r="H252" s="3"/>
      <c r="I252" s="26"/>
    </row>
    <row r="253" spans="1:9" ht="20">
      <c r="A253" s="36"/>
      <c r="B253" s="3"/>
      <c r="C253" s="3"/>
      <c r="D253" s="3"/>
      <c r="E253" s="3"/>
      <c r="G253" s="25"/>
      <c r="H253" s="3"/>
      <c r="I253" s="26"/>
    </row>
    <row r="254" spans="1:9" ht="20">
      <c r="A254" s="36"/>
      <c r="B254" s="3"/>
      <c r="C254" s="3"/>
      <c r="D254" s="3"/>
      <c r="E254" s="3"/>
      <c r="G254" s="25"/>
      <c r="H254" s="3"/>
      <c r="I254" s="26"/>
    </row>
    <row r="255" spans="1:9" ht="20">
      <c r="A255" s="36"/>
      <c r="B255" s="3"/>
      <c r="C255" s="3"/>
      <c r="D255" s="3"/>
      <c r="E255" s="3"/>
      <c r="G255" s="25"/>
      <c r="H255" s="3"/>
      <c r="I255" s="26"/>
    </row>
    <row r="256" spans="1:9" ht="20">
      <c r="A256" s="36"/>
      <c r="B256" s="3"/>
      <c r="C256" s="3"/>
      <c r="D256" s="3"/>
      <c r="E256" s="3"/>
      <c r="G256" s="25"/>
      <c r="H256" s="3"/>
      <c r="I256" s="26"/>
    </row>
    <row r="257" spans="1:9" ht="20">
      <c r="A257" s="36"/>
      <c r="B257" s="3"/>
      <c r="C257" s="3"/>
      <c r="D257" s="3"/>
      <c r="E257" s="3"/>
      <c r="G257" s="25"/>
      <c r="H257" s="3"/>
      <c r="I257" s="26"/>
    </row>
    <row r="258" spans="1:9" ht="20">
      <c r="A258" s="36"/>
      <c r="B258" s="3"/>
      <c r="C258" s="3"/>
      <c r="D258" s="3"/>
      <c r="E258" s="3"/>
      <c r="G258" s="25"/>
      <c r="H258" s="3"/>
      <c r="I258" s="26"/>
    </row>
    <row r="259" spans="1:9" ht="20">
      <c r="A259" s="36"/>
      <c r="B259" s="3"/>
      <c r="C259" s="3"/>
      <c r="D259" s="3"/>
      <c r="E259" s="3"/>
      <c r="G259" s="25"/>
      <c r="H259" s="3"/>
      <c r="I259" s="26"/>
    </row>
    <row r="260" spans="1:9" ht="20">
      <c r="A260" s="36"/>
      <c r="B260" s="3"/>
      <c r="C260" s="3"/>
      <c r="D260" s="3"/>
      <c r="E260" s="3"/>
      <c r="G260" s="25"/>
      <c r="H260" s="3"/>
      <c r="I260" s="26"/>
    </row>
    <row r="261" spans="1:9" ht="20">
      <c r="A261" s="36"/>
      <c r="B261" s="27" t="s">
        <v>28</v>
      </c>
      <c r="C261" s="22">
        <f>C250-C252-C253-C254-C255-C256-C259-C260</f>
        <v>0</v>
      </c>
      <c r="D261" s="22">
        <f>D250-D252-D253-D254-D255-D256-D259-D260</f>
        <v>0</v>
      </c>
      <c r="E261" s="22">
        <f>E250-E252-E253-E254-E255-E256-E259-E260</f>
        <v>0</v>
      </c>
      <c r="G261" s="34" t="s">
        <v>28</v>
      </c>
      <c r="H261" s="22">
        <f>H250-H252-H253-H254-H255-H256-H259-H260</f>
        <v>0</v>
      </c>
      <c r="I261" s="21"/>
    </row>
    <row r="262" spans="1:9" ht="25">
      <c r="A262" s="36"/>
      <c r="B262" s="28"/>
      <c r="C262" s="21"/>
      <c r="D262" s="21"/>
      <c r="E262" s="21"/>
      <c r="G262" s="29"/>
      <c r="H262" s="30"/>
    </row>
    <row r="263" spans="1:9" ht="20">
      <c r="A263" s="36"/>
      <c r="B263" s="50"/>
      <c r="C263" s="50"/>
      <c r="D263" s="28"/>
      <c r="E263" s="21"/>
      <c r="F263" s="31"/>
      <c r="G263" s="50"/>
      <c r="H263" s="50"/>
      <c r="I263" s="21"/>
    </row>
    <row r="264" spans="1:9" ht="25">
      <c r="A264" s="36"/>
      <c r="B264" s="28"/>
      <c r="C264" s="21"/>
      <c r="D264" s="21"/>
      <c r="E264" s="21"/>
      <c r="G264" s="29"/>
      <c r="H264" s="30"/>
    </row>
    <row r="265" spans="1:9" ht="25">
      <c r="A265" s="36"/>
      <c r="B265" s="37"/>
      <c r="C265" s="38"/>
      <c r="D265" s="38"/>
      <c r="E265" s="38"/>
      <c r="F265" s="36"/>
      <c r="G265" s="39"/>
      <c r="H265" s="40"/>
      <c r="I265" s="36"/>
    </row>
  </sheetData>
  <mergeCells count="49">
    <mergeCell ref="B27:F27"/>
    <mergeCell ref="G3:I3"/>
    <mergeCell ref="B5:F5"/>
    <mergeCell ref="B21:C21"/>
    <mergeCell ref="G21:H21"/>
    <mergeCell ref="G25:I25"/>
    <mergeCell ref="B93:F93"/>
    <mergeCell ref="B43:C43"/>
    <mergeCell ref="G43:H43"/>
    <mergeCell ref="G47:I47"/>
    <mergeCell ref="B49:F49"/>
    <mergeCell ref="B65:C65"/>
    <mergeCell ref="G65:H65"/>
    <mergeCell ref="G69:I69"/>
    <mergeCell ref="B71:F71"/>
    <mergeCell ref="B87:C87"/>
    <mergeCell ref="G87:H87"/>
    <mergeCell ref="G91:I91"/>
    <mergeCell ref="B159:F159"/>
    <mergeCell ref="B109:C109"/>
    <mergeCell ref="G109:H109"/>
    <mergeCell ref="G113:I113"/>
    <mergeCell ref="B115:F115"/>
    <mergeCell ref="B131:C131"/>
    <mergeCell ref="G131:H131"/>
    <mergeCell ref="G135:I135"/>
    <mergeCell ref="B137:F137"/>
    <mergeCell ref="B153:C153"/>
    <mergeCell ref="G153:H153"/>
    <mergeCell ref="G157:I157"/>
    <mergeCell ref="B175:C175"/>
    <mergeCell ref="G175:H175"/>
    <mergeCell ref="G179:I179"/>
    <mergeCell ref="B181:F181"/>
    <mergeCell ref="B197:C197"/>
    <mergeCell ref="G197:H197"/>
    <mergeCell ref="B263:C263"/>
    <mergeCell ref="G263:H263"/>
    <mergeCell ref="G201:I201"/>
    <mergeCell ref="B203:F203"/>
    <mergeCell ref="B219:C219"/>
    <mergeCell ref="G219:H219"/>
    <mergeCell ref="G223:I223"/>
    <mergeCell ref="B225:F225"/>
    <mergeCell ref="B241:C241"/>
    <mergeCell ref="G241:H241"/>
    <mergeCell ref="G245:I245"/>
    <mergeCell ref="B247:F247"/>
    <mergeCell ref="A249:A250"/>
  </mergeCells>
  <conditionalFormatting sqref="C22:E22 E21 H22 I9 C9:F9 C19:E20">
    <cfRule type="colorScale" priority="73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72">
      <colorScale>
        <cfvo type="num" val="0"/>
        <cfvo type="num" val="1"/>
        <color rgb="FFFF0000"/>
        <color theme="9" tint="0.59999389629810485"/>
      </colorScale>
    </cfRule>
  </conditionalFormatting>
  <conditionalFormatting sqref="F19">
    <cfRule type="colorScale" priority="71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70">
      <colorScale>
        <cfvo type="num" val="0"/>
        <cfvo type="num" val="1"/>
        <color rgb="FFFF0000"/>
        <color theme="9" tint="0.59999389629810485"/>
      </colorScale>
    </cfRule>
  </conditionalFormatting>
  <conditionalFormatting sqref="I21">
    <cfRule type="colorScale" priority="69">
      <colorScale>
        <cfvo type="num" val="0"/>
        <cfvo type="num" val="1"/>
        <color rgb="FFFF0000"/>
        <color theme="9" tint="0.59999389629810485"/>
      </colorScale>
    </cfRule>
  </conditionalFormatting>
  <conditionalFormatting sqref="C44:E44 E43 C31:E31 I31 H44 C41:E42">
    <cfRule type="colorScale" priority="68">
      <colorScale>
        <cfvo type="num" val="0"/>
        <cfvo type="num" val="1"/>
        <color rgb="FFFF0000"/>
        <color theme="9" tint="0.59999389629810485"/>
      </colorScale>
    </cfRule>
  </conditionalFormatting>
  <conditionalFormatting sqref="H42">
    <cfRule type="colorScale" priority="67">
      <colorScale>
        <cfvo type="num" val="0"/>
        <cfvo type="num" val="1"/>
        <color rgb="FFFF0000"/>
        <color theme="9" tint="0.59999389629810485"/>
      </colorScale>
    </cfRule>
  </conditionalFormatting>
  <conditionalFormatting sqref="H41">
    <cfRule type="colorScale" priority="66">
      <colorScale>
        <cfvo type="num" val="0"/>
        <cfvo type="num" val="1"/>
        <color rgb="FFFF0000"/>
        <color theme="9" tint="0.59999389629810485"/>
      </colorScale>
    </cfRule>
  </conditionalFormatting>
  <conditionalFormatting sqref="I41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I43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C66:E66 E65 C53:E53 I53 H66 C63:E64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H64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H63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I63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I65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C88:E88 E87 C75:E75 I75 H88 C85:E86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H86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H85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I85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I87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C110:E110 E109 C97:E97 I97 H110 C107:E108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H108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H107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I107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I109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C132:E132 E131 C119:E119 I119 H132 C129:E130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H130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H129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I129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I131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E153 C141:E141 I141 H154 C151:E152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H152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H151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I151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I153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C176:E176 E175 C163:E163 I163 H176 C173:E174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H174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H173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I173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I175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C198:E198 E197 C185:E185 I185 H198 C195:E196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H196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H195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I195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I197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C220:E220 E219 C207:E207 I207 H220 C217:E218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H218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H217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I217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I219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C242:E242 E241 C229:E229 I229 H242 C239:E240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H240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H239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I239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I241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C264:E264 E263 C251:E251 I251 H264 C261:E262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H262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H261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I261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I263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H9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H31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H53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H75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H97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H11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H163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H185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H207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H229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H251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5" display="Retour"/>
    <hyperlink ref="H27" location="Récapitulatif!G5" display="Retour"/>
    <hyperlink ref="H49" location="Récapitulatif!G5" display="Retour"/>
    <hyperlink ref="H71" location="Récapitulatif!G5" display="Retour"/>
    <hyperlink ref="H93" location="Récapitulatif!G5" display="Retour"/>
    <hyperlink ref="H115" location="Récapitulatif!G5" display="Retour"/>
    <hyperlink ref="H137" location="Récapitulatif!G5" display="Retour"/>
    <hyperlink ref="H159" location="Récapitulatif!G5" display="Retour"/>
    <hyperlink ref="H181" location="Récapitulatif!G5" display="Retour"/>
    <hyperlink ref="H203" location="Récapitulatif!G5" display="Retour"/>
    <hyperlink ref="H225" location="Récapitulatif!G5" display="Retour"/>
    <hyperlink ref="H247" location="Récapitulatif!G5" display="Retour"/>
  </hyperlinks>
  <pageMargins left="0.70000000000000007" right="0.70000000000000007" top="0.75000000000000011" bottom="0.75000000000000011" header="0.30000000000000004" footer="0.30000000000000004"/>
  <pageSetup paperSize="9" scale="1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4"/>
  <sheetViews>
    <sheetView topLeftCell="A70" zoomScale="140" zoomScaleNormal="140" zoomScalePageLayoutView="140" workbookViewId="0">
      <selection activeCell="D229" sqref="D229"/>
    </sheetView>
  </sheetViews>
  <sheetFormatPr baseColWidth="10" defaultRowHeight="15" x14ac:dyDescent="0"/>
  <cols>
    <col min="1" max="1" width="6.1640625" customWidth="1"/>
    <col min="2" max="2" width="30.6640625" customWidth="1"/>
    <col min="3" max="4" width="14.6640625" customWidth="1"/>
    <col min="6" max="6" width="4.6640625" customWidth="1"/>
    <col min="7" max="7" width="30.6640625" customWidth="1"/>
    <col min="8" max="8" width="14.6640625" customWidth="1"/>
  </cols>
  <sheetData>
    <row r="3" spans="2:10" ht="28">
      <c r="G3" s="49" t="s">
        <v>65</v>
      </c>
      <c r="H3" s="49"/>
      <c r="I3" s="49"/>
      <c r="J3" s="2"/>
    </row>
    <row r="5" spans="2:10" ht="20">
      <c r="B5" s="51" t="s">
        <v>66</v>
      </c>
      <c r="C5" s="51"/>
      <c r="D5" s="51"/>
      <c r="E5" s="51"/>
      <c r="F5" s="51"/>
      <c r="G5" s="13" t="s">
        <v>67</v>
      </c>
      <c r="H5" s="11" t="s">
        <v>15</v>
      </c>
    </row>
    <row r="7" spans="2:10" ht="40">
      <c r="B7" s="15"/>
      <c r="C7" s="16" t="s">
        <v>16</v>
      </c>
      <c r="D7" s="16" t="s">
        <v>17</v>
      </c>
      <c r="E7" s="16" t="s">
        <v>18</v>
      </c>
      <c r="F7" s="32"/>
      <c r="G7" s="15"/>
      <c r="H7" s="16" t="s">
        <v>19</v>
      </c>
      <c r="I7" s="16"/>
      <c r="J7" s="6"/>
    </row>
    <row r="8" spans="2:10" ht="20">
      <c r="B8" s="17" t="s">
        <v>20</v>
      </c>
      <c r="C8" s="19">
        <v>0</v>
      </c>
      <c r="D8" s="19">
        <v>0</v>
      </c>
      <c r="E8" s="19">
        <v>0</v>
      </c>
      <c r="G8" s="41" t="s">
        <v>20</v>
      </c>
      <c r="H8" s="19">
        <v>6</v>
      </c>
      <c r="I8" s="15"/>
    </row>
    <row r="9" spans="2:10" ht="23">
      <c r="B9" s="20" t="s">
        <v>68</v>
      </c>
      <c r="C9" s="21"/>
      <c r="D9" s="21"/>
      <c r="E9" s="21"/>
      <c r="G9" s="42" t="s">
        <v>68</v>
      </c>
      <c r="H9" s="23"/>
      <c r="I9" s="21"/>
    </row>
    <row r="10" spans="2:10" ht="20">
      <c r="B10" s="24" t="s">
        <v>67</v>
      </c>
      <c r="C10" s="3">
        <v>0</v>
      </c>
      <c r="D10" s="3"/>
      <c r="E10" s="3"/>
      <c r="G10" s="33" t="str">
        <f>B10</f>
        <v>Ardenne Rugby</v>
      </c>
      <c r="H10" s="3">
        <v>1</v>
      </c>
      <c r="I10" s="26"/>
    </row>
    <row r="11" spans="2:10" ht="20">
      <c r="B11" s="3" t="s">
        <v>27</v>
      </c>
      <c r="C11" s="3">
        <v>0</v>
      </c>
      <c r="D11" s="3"/>
      <c r="E11" s="3"/>
      <c r="G11" s="33" t="str">
        <f t="shared" ref="G11:G12" si="0">B11</f>
        <v>Namur</v>
      </c>
      <c r="H11" s="3">
        <v>1</v>
      </c>
      <c r="I11" s="26"/>
    </row>
    <row r="12" spans="2:10" ht="20">
      <c r="B12" s="3" t="s">
        <v>35</v>
      </c>
      <c r="C12" s="3">
        <v>0</v>
      </c>
      <c r="D12" s="3"/>
      <c r="E12" s="3"/>
      <c r="G12" s="33" t="str">
        <f t="shared" si="0"/>
        <v>Famenne/Hesby/Lustin</v>
      </c>
      <c r="H12" s="3">
        <v>1</v>
      </c>
      <c r="I12" s="26"/>
    </row>
    <row r="13" spans="2:10" ht="20">
      <c r="B13" s="3"/>
      <c r="C13" s="3"/>
      <c r="D13" s="3"/>
      <c r="E13" s="3"/>
      <c r="G13" s="33"/>
      <c r="H13" s="3"/>
      <c r="I13" s="26"/>
    </row>
    <row r="14" spans="2:10" ht="20">
      <c r="B14" s="3"/>
      <c r="C14" s="3"/>
      <c r="D14" s="3"/>
      <c r="E14" s="3"/>
      <c r="G14" s="33"/>
      <c r="H14" s="3"/>
      <c r="I14" s="26"/>
    </row>
    <row r="15" spans="2:10" ht="20">
      <c r="B15" s="3"/>
      <c r="C15" s="3"/>
      <c r="D15" s="3"/>
      <c r="E15" s="3"/>
      <c r="G15" s="33"/>
      <c r="H15" s="3"/>
      <c r="I15" s="26"/>
    </row>
    <row r="16" spans="2:10" ht="20">
      <c r="B16" s="3"/>
      <c r="C16" s="3"/>
      <c r="D16" s="3"/>
      <c r="E16" s="3"/>
      <c r="G16" s="33"/>
      <c r="H16" s="3"/>
      <c r="I16" s="26"/>
    </row>
    <row r="17" spans="2:9" ht="20">
      <c r="B17" s="3"/>
      <c r="C17" s="3"/>
      <c r="D17" s="3"/>
      <c r="E17" s="3"/>
      <c r="G17" s="33"/>
      <c r="H17" s="3"/>
      <c r="I17" s="26"/>
    </row>
    <row r="18" spans="2:9" ht="20">
      <c r="B18" s="3"/>
      <c r="C18" s="3"/>
      <c r="D18" s="3"/>
      <c r="E18" s="3"/>
      <c r="G18" s="33"/>
      <c r="H18" s="3"/>
      <c r="I18" s="26"/>
    </row>
    <row r="19" spans="2:9" ht="20">
      <c r="B19" s="27" t="s">
        <v>28</v>
      </c>
      <c r="C19" s="22">
        <f>C8-C10-C11-C12-C13-C14-C17-C18</f>
        <v>0</v>
      </c>
      <c r="D19" s="22">
        <f>D8-D10-D11-D12-D13-D14-D17-D18</f>
        <v>0</v>
      </c>
      <c r="E19" s="22">
        <f>E8-E10-E11-E12-E13-E14-E17-E18</f>
        <v>0</v>
      </c>
      <c r="G19" s="34" t="s">
        <v>28</v>
      </c>
      <c r="H19" s="22">
        <f>H8-H10-H11-H12-H13-H14-H17-H18</f>
        <v>3</v>
      </c>
      <c r="I19" s="21"/>
    </row>
    <row r="20" spans="2:9" ht="14" customHeight="1">
      <c r="B20" s="28"/>
      <c r="C20" s="21"/>
      <c r="D20" s="21"/>
      <c r="E20" s="21"/>
      <c r="G20" s="29"/>
      <c r="H20" s="30"/>
    </row>
    <row r="21" spans="2:9" ht="20">
      <c r="B21" s="50"/>
      <c r="C21" s="50"/>
      <c r="D21" s="28"/>
      <c r="E21" s="21"/>
      <c r="F21" s="31"/>
      <c r="G21" s="50"/>
      <c r="H21" s="50"/>
      <c r="I21" s="21"/>
    </row>
    <row r="22" spans="2:9" ht="25">
      <c r="B22" s="28"/>
      <c r="C22" s="21"/>
      <c r="D22" s="21"/>
      <c r="E22" s="21"/>
      <c r="G22" s="29"/>
      <c r="H22" s="30"/>
    </row>
    <row r="25" spans="2:9" ht="28">
      <c r="G25" s="49" t="s">
        <v>69</v>
      </c>
      <c r="H25" s="49"/>
      <c r="I25" s="49"/>
    </row>
    <row r="27" spans="2:9" ht="20">
      <c r="B27" s="51" t="s">
        <v>66</v>
      </c>
      <c r="C27" s="51"/>
      <c r="D27" s="51"/>
      <c r="E27" s="51"/>
      <c r="F27" s="51"/>
      <c r="G27" s="13" t="s">
        <v>61</v>
      </c>
      <c r="H27" s="11" t="s">
        <v>15</v>
      </c>
    </row>
    <row r="29" spans="2:9" ht="40">
      <c r="B29" s="15"/>
      <c r="C29" s="16" t="s">
        <v>16</v>
      </c>
      <c r="D29" s="16" t="s">
        <v>17</v>
      </c>
      <c r="E29" s="16" t="s">
        <v>18</v>
      </c>
      <c r="F29" s="32"/>
      <c r="G29" s="15"/>
      <c r="H29" s="16" t="s">
        <v>19</v>
      </c>
      <c r="I29" s="16"/>
    </row>
    <row r="30" spans="2:9" ht="20">
      <c r="B30" s="17" t="s">
        <v>20</v>
      </c>
      <c r="C30" s="19">
        <v>0</v>
      </c>
      <c r="D30" s="19">
        <v>0</v>
      </c>
      <c r="E30" s="19">
        <v>0</v>
      </c>
      <c r="G30" s="41" t="s">
        <v>20</v>
      </c>
      <c r="H30" s="19">
        <v>6</v>
      </c>
      <c r="I30" s="15"/>
    </row>
    <row r="31" spans="2:9" ht="23">
      <c r="B31" s="20" t="s">
        <v>68</v>
      </c>
      <c r="C31" s="21"/>
      <c r="D31" s="21"/>
      <c r="E31" s="21"/>
      <c r="G31" s="42" t="s">
        <v>68</v>
      </c>
      <c r="H31" s="23"/>
      <c r="I31" s="21"/>
    </row>
    <row r="32" spans="2:9" ht="20">
      <c r="B32" s="24" t="s">
        <v>61</v>
      </c>
      <c r="C32" s="3">
        <v>0</v>
      </c>
      <c r="D32" s="3"/>
      <c r="E32" s="3"/>
      <c r="G32" s="33" t="str">
        <f>B32</f>
        <v>Boitsfort</v>
      </c>
      <c r="H32" s="3">
        <v>2</v>
      </c>
      <c r="I32" s="26"/>
    </row>
    <row r="33" spans="2:9" ht="20">
      <c r="B33" s="3" t="s">
        <v>43</v>
      </c>
      <c r="C33" s="3">
        <v>0</v>
      </c>
      <c r="D33" s="3"/>
      <c r="E33" s="3"/>
      <c r="G33" s="33" t="str">
        <f t="shared" ref="G33:G35" si="1">B33</f>
        <v>ROC</v>
      </c>
      <c r="H33" s="3">
        <v>2</v>
      </c>
      <c r="I33" s="26"/>
    </row>
    <row r="34" spans="2:9" ht="20">
      <c r="B34" s="3" t="s">
        <v>55</v>
      </c>
      <c r="C34" s="3">
        <v>0</v>
      </c>
      <c r="D34" s="3"/>
      <c r="E34" s="3"/>
      <c r="G34" s="33" t="str">
        <f t="shared" si="1"/>
        <v>Leuven</v>
      </c>
      <c r="H34" s="3">
        <v>1</v>
      </c>
      <c r="I34" s="26"/>
    </row>
    <row r="35" spans="2:9" ht="20">
      <c r="B35" s="3" t="s">
        <v>47</v>
      </c>
      <c r="C35" s="3">
        <v>0</v>
      </c>
      <c r="D35" s="3"/>
      <c r="E35" s="3"/>
      <c r="G35" s="33" t="str">
        <f t="shared" si="1"/>
        <v>Soignies</v>
      </c>
      <c r="H35" s="3">
        <v>1</v>
      </c>
      <c r="I35" s="26"/>
    </row>
    <row r="36" spans="2:9" ht="20">
      <c r="B36" s="3"/>
      <c r="C36" s="3"/>
      <c r="D36" s="3"/>
      <c r="E36" s="3"/>
      <c r="G36" s="25"/>
      <c r="H36" s="3"/>
      <c r="I36" s="26"/>
    </row>
    <row r="37" spans="2:9" ht="20">
      <c r="B37" s="3"/>
      <c r="C37" s="3"/>
      <c r="D37" s="3"/>
      <c r="E37" s="3"/>
      <c r="G37" s="25"/>
      <c r="H37" s="3"/>
      <c r="I37" s="26"/>
    </row>
    <row r="38" spans="2:9" ht="20">
      <c r="B38" s="3"/>
      <c r="C38" s="3"/>
      <c r="D38" s="3"/>
      <c r="E38" s="3"/>
      <c r="G38" s="25"/>
      <c r="H38" s="3"/>
      <c r="I38" s="26"/>
    </row>
    <row r="39" spans="2:9" ht="20">
      <c r="B39" s="3"/>
      <c r="C39" s="3"/>
      <c r="D39" s="3"/>
      <c r="E39" s="3"/>
      <c r="G39" s="25"/>
      <c r="H39" s="3"/>
      <c r="I39" s="26"/>
    </row>
    <row r="40" spans="2:9" ht="20">
      <c r="B40" s="3"/>
      <c r="C40" s="3"/>
      <c r="D40" s="3"/>
      <c r="E40" s="3"/>
      <c r="G40" s="25"/>
      <c r="H40" s="3"/>
      <c r="I40" s="26"/>
    </row>
    <row r="41" spans="2:9" ht="20">
      <c r="B41" s="27" t="s">
        <v>28</v>
      </c>
      <c r="C41" s="22">
        <f>C30-C32-C33-C34-C35-C36-C39-C40</f>
        <v>0</v>
      </c>
      <c r="D41" s="22">
        <f>D30-D32-D33-D34-D35-D36-D39-D40</f>
        <v>0</v>
      </c>
      <c r="E41" s="22">
        <f>E30-E32-E33-E34-E35-E36-E39-E40</f>
        <v>0</v>
      </c>
      <c r="G41" s="34" t="s">
        <v>28</v>
      </c>
      <c r="H41" s="22">
        <f>H30-H32-H33-H34-H35-H36-H39-H40</f>
        <v>0</v>
      </c>
      <c r="I41" s="21"/>
    </row>
    <row r="42" spans="2:9" ht="25">
      <c r="B42" s="28"/>
      <c r="C42" s="21"/>
      <c r="D42" s="21"/>
      <c r="E42" s="21"/>
      <c r="G42" s="29"/>
      <c r="H42" s="30"/>
    </row>
    <row r="43" spans="2:9" ht="20">
      <c r="B43" s="50"/>
      <c r="C43" s="50"/>
      <c r="D43" s="28"/>
      <c r="E43" s="21"/>
      <c r="F43" s="31"/>
      <c r="G43" s="50"/>
      <c r="H43" s="50"/>
      <c r="I43" s="21"/>
    </row>
    <row r="44" spans="2:9" ht="25">
      <c r="B44" s="28"/>
      <c r="C44" s="21"/>
      <c r="D44" s="21"/>
      <c r="E44" s="21"/>
      <c r="G44" s="29"/>
      <c r="H44" s="30"/>
    </row>
    <row r="47" spans="2:9" ht="28">
      <c r="G47" s="49" t="s">
        <v>69</v>
      </c>
      <c r="H47" s="49"/>
      <c r="I47" s="49"/>
    </row>
    <row r="49" spans="2:9" ht="20">
      <c r="B49" s="51" t="s">
        <v>66</v>
      </c>
      <c r="C49" s="51"/>
      <c r="D49" s="51"/>
      <c r="E49" s="51"/>
      <c r="F49" s="51"/>
      <c r="G49" s="13" t="s">
        <v>48</v>
      </c>
      <c r="H49" s="11" t="s">
        <v>15</v>
      </c>
    </row>
    <row r="51" spans="2:9" ht="40">
      <c r="B51" s="15"/>
      <c r="C51" s="16" t="s">
        <v>16</v>
      </c>
      <c r="D51" s="16" t="s">
        <v>17</v>
      </c>
      <c r="E51" s="16" t="s">
        <v>18</v>
      </c>
      <c r="F51" s="32"/>
      <c r="G51" s="15"/>
      <c r="H51" s="16" t="s">
        <v>19</v>
      </c>
      <c r="I51" s="16"/>
    </row>
    <row r="52" spans="2:9" ht="20">
      <c r="B52" s="17" t="s">
        <v>20</v>
      </c>
      <c r="C52" s="19">
        <v>6</v>
      </c>
      <c r="D52" s="19">
        <v>6</v>
      </c>
      <c r="E52" s="19">
        <v>0</v>
      </c>
      <c r="G52" s="41" t="s">
        <v>20</v>
      </c>
      <c r="H52" s="19">
        <v>6</v>
      </c>
      <c r="I52" s="15"/>
    </row>
    <row r="53" spans="2:9" ht="23">
      <c r="B53" s="20" t="s">
        <v>68</v>
      </c>
      <c r="C53" s="21"/>
      <c r="D53" s="21"/>
      <c r="E53" s="21"/>
      <c r="G53" s="42" t="s">
        <v>68</v>
      </c>
      <c r="H53" s="23"/>
      <c r="I53" s="21"/>
    </row>
    <row r="54" spans="2:9" ht="20">
      <c r="B54" s="24" t="s">
        <v>48</v>
      </c>
      <c r="C54" s="3">
        <v>1</v>
      </c>
      <c r="D54" s="3">
        <v>1</v>
      </c>
      <c r="E54" s="3"/>
      <c r="G54" s="43" t="str">
        <f>B54</f>
        <v>Coq Mosan</v>
      </c>
      <c r="H54" s="3">
        <v>1</v>
      </c>
      <c r="I54" s="26"/>
    </row>
    <row r="55" spans="2:9" ht="20">
      <c r="B55" s="3" t="s">
        <v>50</v>
      </c>
      <c r="C55" s="3">
        <v>1</v>
      </c>
      <c r="D55" s="3">
        <v>1</v>
      </c>
      <c r="E55" s="3"/>
      <c r="G55" s="43" t="str">
        <f t="shared" ref="G55:G59" si="2">B55</f>
        <v>Stade Marchois</v>
      </c>
      <c r="H55" s="3">
        <v>1</v>
      </c>
      <c r="I55" s="26"/>
    </row>
    <row r="56" spans="2:9" ht="20">
      <c r="B56" s="3" t="s">
        <v>42</v>
      </c>
      <c r="C56" s="3">
        <v>2</v>
      </c>
      <c r="D56" s="3">
        <v>2</v>
      </c>
      <c r="E56" s="3"/>
      <c r="G56" s="43" t="str">
        <f t="shared" si="2"/>
        <v>Kituro</v>
      </c>
      <c r="H56" s="3">
        <v>0</v>
      </c>
      <c r="I56" s="26"/>
    </row>
    <row r="57" spans="2:9" ht="20">
      <c r="B57" s="3" t="s">
        <v>38</v>
      </c>
      <c r="C57" s="3">
        <v>1</v>
      </c>
      <c r="D57" s="3">
        <v>1</v>
      </c>
      <c r="E57" s="3"/>
      <c r="G57" s="43" t="str">
        <f t="shared" si="2"/>
        <v>Liège</v>
      </c>
      <c r="H57" s="3">
        <v>1</v>
      </c>
      <c r="I57" s="26"/>
    </row>
    <row r="58" spans="2:9" ht="20">
      <c r="B58" s="3" t="s">
        <v>62</v>
      </c>
      <c r="C58" s="3">
        <v>1</v>
      </c>
      <c r="D58" s="3">
        <v>1</v>
      </c>
      <c r="E58" s="3"/>
      <c r="G58" s="43" t="str">
        <f t="shared" si="2"/>
        <v>BWEst</v>
      </c>
      <c r="H58" s="3">
        <v>1</v>
      </c>
      <c r="I58" s="26"/>
    </row>
    <row r="59" spans="2:9" ht="20">
      <c r="B59" s="3" t="s">
        <v>40</v>
      </c>
      <c r="C59" s="3">
        <v>2</v>
      </c>
      <c r="D59" s="3">
        <v>2</v>
      </c>
      <c r="E59" s="3"/>
      <c r="G59" s="43" t="str">
        <f t="shared" si="2"/>
        <v>Frameries</v>
      </c>
      <c r="H59" s="3">
        <v>2</v>
      </c>
      <c r="I59" s="26"/>
    </row>
    <row r="60" spans="2:9" ht="20">
      <c r="B60" s="3"/>
      <c r="C60" s="3"/>
      <c r="D60" s="3"/>
      <c r="E60" s="3"/>
      <c r="G60" s="25"/>
      <c r="H60" s="3"/>
      <c r="I60" s="26"/>
    </row>
    <row r="61" spans="2:9" ht="20">
      <c r="B61" s="3"/>
      <c r="C61" s="3"/>
      <c r="D61" s="3"/>
      <c r="E61" s="3"/>
      <c r="G61" s="25"/>
      <c r="H61" s="3"/>
      <c r="I61" s="26"/>
    </row>
    <row r="62" spans="2:9" ht="20">
      <c r="B62" s="3"/>
      <c r="C62" s="3"/>
      <c r="D62" s="3"/>
      <c r="E62" s="3"/>
      <c r="G62" s="25"/>
      <c r="H62" s="3"/>
      <c r="I62" s="26"/>
    </row>
    <row r="63" spans="2:9" ht="20">
      <c r="B63" s="27" t="s">
        <v>28</v>
      </c>
      <c r="C63" s="22">
        <f>C52-C54-C55-C56-C59-C57-C58-C61-C62</f>
        <v>-2</v>
      </c>
      <c r="D63" s="22">
        <f>D52-D54-D55-D56-D59-D57-D58-D61-D62</f>
        <v>-2</v>
      </c>
      <c r="E63" s="22">
        <f>E52-E54-E55-E56-E57-E58-E61-E62</f>
        <v>0</v>
      </c>
      <c r="G63" s="34" t="s">
        <v>28</v>
      </c>
      <c r="H63" s="22">
        <v>0</v>
      </c>
      <c r="I63" s="21"/>
    </row>
    <row r="64" spans="2:9" ht="25">
      <c r="B64" s="28"/>
      <c r="C64" s="21"/>
      <c r="D64" s="21"/>
      <c r="E64" s="21"/>
      <c r="G64" s="29"/>
      <c r="H64" s="30"/>
    </row>
    <row r="65" spans="2:9" ht="20">
      <c r="B65" s="50"/>
      <c r="C65" s="50"/>
      <c r="D65" s="28"/>
      <c r="E65" s="21"/>
      <c r="F65" s="31"/>
      <c r="G65" s="50"/>
      <c r="H65" s="50"/>
      <c r="I65" s="21"/>
    </row>
    <row r="66" spans="2:9" ht="25">
      <c r="B66" s="28"/>
      <c r="C66" s="21"/>
      <c r="D66" s="21"/>
      <c r="E66" s="21"/>
      <c r="G66" s="29"/>
      <c r="H66" s="30"/>
    </row>
    <row r="69" spans="2:9" ht="28">
      <c r="G69" s="49" t="s">
        <v>69</v>
      </c>
      <c r="H69" s="49"/>
      <c r="I69" s="49"/>
    </row>
    <row r="71" spans="2:9" ht="20">
      <c r="B71" s="51" t="s">
        <v>66</v>
      </c>
      <c r="C71" s="51"/>
      <c r="D71" s="51"/>
      <c r="E71" s="51"/>
      <c r="F71" s="51"/>
      <c r="G71" s="13" t="s">
        <v>31</v>
      </c>
      <c r="H71" s="11" t="s">
        <v>15</v>
      </c>
    </row>
    <row r="72" spans="2:9" ht="20">
      <c r="C72" s="44"/>
      <c r="D72" s="44"/>
    </row>
    <row r="73" spans="2:9" ht="40">
      <c r="B73" s="15"/>
      <c r="C73" s="16" t="s">
        <v>16</v>
      </c>
      <c r="D73" s="16" t="s">
        <v>17</v>
      </c>
      <c r="E73" s="16" t="s">
        <v>18</v>
      </c>
      <c r="F73" s="32"/>
      <c r="G73" s="15"/>
      <c r="H73" s="16" t="s">
        <v>19</v>
      </c>
      <c r="I73" s="16"/>
    </row>
    <row r="74" spans="2:9" ht="20">
      <c r="B74" s="17" t="s">
        <v>20</v>
      </c>
      <c r="C74" s="19">
        <v>6</v>
      </c>
      <c r="D74" s="19">
        <v>6</v>
      </c>
      <c r="E74" s="19">
        <v>6</v>
      </c>
      <c r="G74" s="41" t="s">
        <v>20</v>
      </c>
      <c r="H74" s="19">
        <v>6</v>
      </c>
      <c r="I74" s="15"/>
    </row>
    <row r="75" spans="2:9" ht="23">
      <c r="B75" s="20" t="s">
        <v>68</v>
      </c>
      <c r="C75" s="21"/>
      <c r="D75" s="21"/>
      <c r="E75" s="21"/>
      <c r="G75" s="42" t="s">
        <v>68</v>
      </c>
      <c r="H75" s="23"/>
      <c r="I75" s="21"/>
    </row>
    <row r="76" spans="2:9" ht="20">
      <c r="B76" s="24" t="s">
        <v>31</v>
      </c>
      <c r="C76" s="3">
        <v>2</v>
      </c>
      <c r="D76" s="3">
        <v>2</v>
      </c>
      <c r="E76" s="3">
        <v>2</v>
      </c>
      <c r="G76" s="33" t="str">
        <f>B76</f>
        <v>Dendermonde</v>
      </c>
      <c r="H76" s="3">
        <v>2</v>
      </c>
      <c r="I76" s="26"/>
    </row>
    <row r="77" spans="2:9" ht="20">
      <c r="B77" s="3" t="s">
        <v>59</v>
      </c>
      <c r="C77" s="3">
        <v>1</v>
      </c>
      <c r="D77" s="3">
        <v>1</v>
      </c>
      <c r="E77" s="3">
        <v>0</v>
      </c>
      <c r="G77" s="33" t="str">
        <f t="shared" ref="G77:G80" si="3">B77</f>
        <v>Brugge</v>
      </c>
      <c r="H77" s="3">
        <v>1</v>
      </c>
      <c r="I77" s="26"/>
    </row>
    <row r="78" spans="2:9" ht="20">
      <c r="B78" s="3" t="s">
        <v>57</v>
      </c>
      <c r="C78" s="3">
        <v>1</v>
      </c>
      <c r="D78" s="3">
        <v>1</v>
      </c>
      <c r="E78" s="3">
        <v>0</v>
      </c>
      <c r="G78" s="33" t="str">
        <f t="shared" si="3"/>
        <v>Oudenaarde</v>
      </c>
      <c r="H78" s="3">
        <v>1</v>
      </c>
      <c r="I78" s="26"/>
    </row>
    <row r="79" spans="2:9" ht="20">
      <c r="B79" s="3" t="s">
        <v>26</v>
      </c>
      <c r="C79" s="3">
        <v>1</v>
      </c>
      <c r="D79" s="3">
        <v>1</v>
      </c>
      <c r="E79" s="3">
        <v>1</v>
      </c>
      <c r="G79" s="33" t="str">
        <f t="shared" si="3"/>
        <v>La Hulpe</v>
      </c>
      <c r="H79" s="3">
        <v>1</v>
      </c>
      <c r="I79" s="26"/>
    </row>
    <row r="80" spans="2:9" ht="20">
      <c r="B80" s="3" t="s">
        <v>70</v>
      </c>
      <c r="C80" s="3">
        <v>1</v>
      </c>
      <c r="D80" s="3">
        <v>1</v>
      </c>
      <c r="E80" s="3">
        <v>1</v>
      </c>
      <c r="G80" s="33" t="str">
        <f t="shared" si="3"/>
        <v>Pajot</v>
      </c>
      <c r="H80" s="3">
        <v>1</v>
      </c>
      <c r="I80" s="26"/>
    </row>
    <row r="81" spans="2:9" ht="20">
      <c r="B81" s="3"/>
      <c r="C81" s="3"/>
      <c r="D81" s="3"/>
      <c r="E81" s="3"/>
      <c r="G81" s="25"/>
      <c r="H81" s="3"/>
      <c r="I81" s="26"/>
    </row>
    <row r="82" spans="2:9" ht="20">
      <c r="B82" s="3"/>
      <c r="C82" s="3"/>
      <c r="D82" s="3"/>
      <c r="E82" s="3"/>
      <c r="G82" s="25"/>
      <c r="H82" s="3"/>
      <c r="I82" s="26"/>
    </row>
    <row r="83" spans="2:9" ht="20">
      <c r="B83" s="3"/>
      <c r="C83" s="3"/>
      <c r="D83" s="3"/>
      <c r="E83" s="3"/>
      <c r="G83" s="25"/>
      <c r="H83" s="3"/>
      <c r="I83" s="26"/>
    </row>
    <row r="84" spans="2:9" ht="20">
      <c r="B84" s="3"/>
      <c r="C84" s="3"/>
      <c r="D84" s="3"/>
      <c r="E84" s="3"/>
      <c r="G84" s="25"/>
      <c r="H84" s="3"/>
      <c r="I84" s="26"/>
    </row>
    <row r="85" spans="2:9" ht="20">
      <c r="B85" s="27" t="s">
        <v>28</v>
      </c>
      <c r="C85" s="22">
        <f>C74-C76-C77-C78-C79-C80-C83-C84</f>
        <v>0</v>
      </c>
      <c r="D85" s="22">
        <f>D74-D76-D77-D78-D79-D80-D83-D84</f>
        <v>0</v>
      </c>
      <c r="E85" s="22">
        <f>E74-E76-E77-E78-E79-E80-E83-E84</f>
        <v>2</v>
      </c>
      <c r="G85" s="34" t="s">
        <v>28</v>
      </c>
      <c r="H85" s="22">
        <f>H74-H76-H77-H78-H79-H80-H83-H84</f>
        <v>0</v>
      </c>
      <c r="I85" s="21"/>
    </row>
    <row r="86" spans="2:9" ht="25">
      <c r="B86" s="28"/>
      <c r="C86" s="21"/>
      <c r="D86" s="21"/>
      <c r="E86" s="21"/>
      <c r="G86" s="29"/>
      <c r="H86" s="30"/>
    </row>
    <row r="87" spans="2:9" ht="20">
      <c r="B87" s="50"/>
      <c r="C87" s="50"/>
      <c r="D87" s="28"/>
      <c r="E87" s="21"/>
      <c r="F87" s="31"/>
      <c r="G87" s="50"/>
      <c r="H87" s="50"/>
      <c r="I87" s="21"/>
    </row>
    <row r="88" spans="2:9" ht="25">
      <c r="B88" s="28"/>
      <c r="C88" s="21"/>
      <c r="D88" s="21"/>
      <c r="E88" s="21"/>
      <c r="G88" s="29"/>
      <c r="H88" s="30"/>
    </row>
    <row r="91" spans="2:9" ht="28">
      <c r="G91" s="49" t="s">
        <v>69</v>
      </c>
      <c r="H91" s="49"/>
      <c r="I91" s="49"/>
    </row>
    <row r="93" spans="2:9" ht="20">
      <c r="B93" s="51" t="s">
        <v>66</v>
      </c>
      <c r="C93" s="51"/>
      <c r="D93" s="51"/>
      <c r="E93" s="51"/>
      <c r="F93" s="51"/>
      <c r="G93" s="13" t="s">
        <v>56</v>
      </c>
      <c r="H93" s="11" t="s">
        <v>15</v>
      </c>
    </row>
    <row r="95" spans="2:9" ht="40">
      <c r="B95" s="15"/>
      <c r="C95" s="16" t="s">
        <v>16</v>
      </c>
      <c r="D95" s="16" t="s">
        <v>17</v>
      </c>
      <c r="E95" s="16" t="s">
        <v>18</v>
      </c>
      <c r="F95" s="32"/>
      <c r="G95" s="15"/>
      <c r="H95" s="16" t="s">
        <v>19</v>
      </c>
      <c r="I95" s="16"/>
    </row>
    <row r="96" spans="2:9" ht="20">
      <c r="B96" s="17" t="s">
        <v>20</v>
      </c>
      <c r="C96" s="19">
        <v>6</v>
      </c>
      <c r="D96" s="19">
        <v>6</v>
      </c>
      <c r="E96" s="19">
        <v>0</v>
      </c>
      <c r="G96" s="41" t="s">
        <v>20</v>
      </c>
      <c r="H96" s="19">
        <v>0</v>
      </c>
      <c r="I96" s="15"/>
    </row>
    <row r="97" spans="2:9" ht="23">
      <c r="B97" s="20" t="s">
        <v>68</v>
      </c>
      <c r="C97" s="21"/>
      <c r="D97" s="21"/>
      <c r="E97" s="21"/>
      <c r="G97" s="42" t="s">
        <v>68</v>
      </c>
      <c r="H97" s="23"/>
      <c r="I97" s="21"/>
    </row>
    <row r="98" spans="2:9" ht="20">
      <c r="B98" s="24" t="s">
        <v>56</v>
      </c>
      <c r="C98" s="3">
        <v>1</v>
      </c>
      <c r="D98" s="3">
        <v>1</v>
      </c>
      <c r="E98" s="3"/>
      <c r="G98" s="33" t="str">
        <f>B98</f>
        <v>Racing Jet</v>
      </c>
      <c r="H98" s="3">
        <v>0</v>
      </c>
      <c r="I98" s="26"/>
    </row>
    <row r="99" spans="2:9" ht="20">
      <c r="B99" s="3" t="s">
        <v>53</v>
      </c>
      <c r="C99" s="3">
        <v>1</v>
      </c>
      <c r="D99" s="3">
        <v>1</v>
      </c>
      <c r="E99" s="3"/>
      <c r="G99" s="33" t="str">
        <f t="shared" ref="G99:G103" si="4">B99</f>
        <v>RSCA</v>
      </c>
      <c r="H99" s="3">
        <v>0</v>
      </c>
      <c r="I99" s="26"/>
    </row>
    <row r="100" spans="2:9" ht="20">
      <c r="B100" s="3" t="s">
        <v>27</v>
      </c>
      <c r="C100" s="3">
        <v>1</v>
      </c>
      <c r="D100" s="3">
        <v>1</v>
      </c>
      <c r="E100" s="3"/>
      <c r="G100" s="33" t="str">
        <f t="shared" si="4"/>
        <v>Namur</v>
      </c>
      <c r="H100" s="3">
        <v>0</v>
      </c>
      <c r="I100" s="26"/>
    </row>
    <row r="101" spans="2:9" ht="20">
      <c r="B101" s="3" t="s">
        <v>55</v>
      </c>
      <c r="C101" s="3">
        <v>1</v>
      </c>
      <c r="D101" s="3">
        <v>1</v>
      </c>
      <c r="E101" s="3"/>
      <c r="G101" s="33" t="str">
        <f t="shared" si="4"/>
        <v>Leuven</v>
      </c>
      <c r="H101" s="3">
        <v>0</v>
      </c>
      <c r="I101" s="26"/>
    </row>
    <row r="102" spans="2:9" ht="20">
      <c r="B102" s="3" t="s">
        <v>45</v>
      </c>
      <c r="C102" s="3">
        <v>1</v>
      </c>
      <c r="D102" s="3">
        <v>1</v>
      </c>
      <c r="E102" s="3"/>
      <c r="G102" s="33" t="str">
        <f t="shared" si="4"/>
        <v>Mons</v>
      </c>
      <c r="H102" s="3">
        <v>0</v>
      </c>
      <c r="I102" s="26"/>
    </row>
    <row r="103" spans="2:9" ht="20">
      <c r="B103" s="3" t="s">
        <v>46</v>
      </c>
      <c r="C103" s="3">
        <v>1</v>
      </c>
      <c r="D103" s="3">
        <v>1</v>
      </c>
      <c r="E103" s="3"/>
      <c r="G103" s="33" t="str">
        <f t="shared" si="4"/>
        <v>BSB</v>
      </c>
      <c r="H103" s="3">
        <v>0</v>
      </c>
      <c r="I103" s="26"/>
    </row>
    <row r="104" spans="2:9" ht="20">
      <c r="B104" s="3"/>
      <c r="C104" s="3"/>
      <c r="D104" s="3"/>
      <c r="E104" s="3"/>
      <c r="G104" s="25"/>
      <c r="H104" s="3"/>
      <c r="I104" s="26"/>
    </row>
    <row r="105" spans="2:9" ht="20">
      <c r="B105" s="3"/>
      <c r="C105" s="3"/>
      <c r="D105" s="3"/>
      <c r="E105" s="3"/>
      <c r="G105" s="25"/>
      <c r="H105" s="3"/>
      <c r="I105" s="26"/>
    </row>
    <row r="106" spans="2:9" ht="20">
      <c r="B106" s="3"/>
      <c r="C106" s="3"/>
      <c r="D106" s="3"/>
      <c r="E106" s="3"/>
      <c r="G106" s="25"/>
      <c r="H106" s="3"/>
      <c r="I106" s="26"/>
    </row>
    <row r="107" spans="2:9" ht="20">
      <c r="B107" s="27" t="s">
        <v>28</v>
      </c>
      <c r="C107" s="22">
        <f>C96-C98-C99-C100-C101-C102-C105-C106-C103</f>
        <v>0</v>
      </c>
      <c r="D107" s="22">
        <f>D96-D98-D99-D100-D101-D102-D105-D106-D103</f>
        <v>0</v>
      </c>
      <c r="E107" s="22">
        <f>E96-E98-E99-E100-E101-E102-E105-E106</f>
        <v>0</v>
      </c>
      <c r="G107" s="34" t="s">
        <v>28</v>
      </c>
      <c r="H107" s="22">
        <f>H96-H98-H99-H100-H101-H102-H105-H106</f>
        <v>0</v>
      </c>
      <c r="I107" s="21"/>
    </row>
    <row r="108" spans="2:9" ht="25">
      <c r="B108" s="28"/>
      <c r="C108" s="21"/>
      <c r="D108" s="21"/>
      <c r="E108" s="21"/>
      <c r="G108" s="29"/>
      <c r="H108" s="30"/>
    </row>
    <row r="109" spans="2:9" ht="20">
      <c r="B109" s="50"/>
      <c r="C109" s="50"/>
      <c r="D109" s="28"/>
      <c r="E109" s="21"/>
      <c r="F109" s="31"/>
      <c r="G109" s="50"/>
      <c r="H109" s="50"/>
      <c r="I109" s="21"/>
    </row>
    <row r="110" spans="2:9" ht="25">
      <c r="B110" s="28"/>
      <c r="C110" s="21"/>
      <c r="D110" s="21"/>
      <c r="E110" s="21"/>
      <c r="G110" s="29"/>
      <c r="H110" s="30"/>
    </row>
    <row r="113" spans="2:9" ht="28">
      <c r="G113" s="49" t="s">
        <v>69</v>
      </c>
      <c r="H113" s="49"/>
      <c r="I113" s="49"/>
    </row>
    <row r="115" spans="2:9" ht="20">
      <c r="B115" s="51" t="s">
        <v>66</v>
      </c>
      <c r="C115" s="51"/>
      <c r="D115" s="51"/>
      <c r="E115" s="51"/>
      <c r="F115" s="51"/>
      <c r="G115" s="13" t="s">
        <v>41</v>
      </c>
      <c r="H115" s="11" t="s">
        <v>15</v>
      </c>
    </row>
    <row r="117" spans="2:9" ht="40">
      <c r="B117" s="15"/>
      <c r="C117" s="16" t="s">
        <v>16</v>
      </c>
      <c r="D117" s="16" t="s">
        <v>17</v>
      </c>
      <c r="E117" s="16" t="s">
        <v>18</v>
      </c>
      <c r="F117" s="32"/>
      <c r="G117" s="15"/>
      <c r="H117" s="16" t="s">
        <v>19</v>
      </c>
      <c r="I117" s="16"/>
    </row>
    <row r="118" spans="2:9" ht="20">
      <c r="B118" s="17" t="s">
        <v>20</v>
      </c>
      <c r="C118" s="19">
        <v>6</v>
      </c>
      <c r="D118" s="19">
        <v>6</v>
      </c>
      <c r="E118" s="19">
        <v>6</v>
      </c>
      <c r="G118" s="41" t="s">
        <v>20</v>
      </c>
      <c r="H118" s="19">
        <v>6</v>
      </c>
      <c r="I118" s="15"/>
    </row>
    <row r="119" spans="2:9" ht="23">
      <c r="B119" s="20" t="s">
        <v>68</v>
      </c>
      <c r="C119" s="21"/>
      <c r="D119" s="21"/>
      <c r="E119" s="21"/>
      <c r="G119" s="42" t="s">
        <v>68</v>
      </c>
      <c r="H119" s="23"/>
      <c r="I119" s="21"/>
    </row>
    <row r="120" spans="2:9" ht="20">
      <c r="B120" s="24" t="s">
        <v>41</v>
      </c>
      <c r="C120" s="3">
        <v>2</v>
      </c>
      <c r="D120" s="3">
        <v>2</v>
      </c>
      <c r="E120" s="3"/>
      <c r="G120" s="33" t="str">
        <f>B120</f>
        <v>ASUB</v>
      </c>
      <c r="H120" s="3">
        <v>2</v>
      </c>
      <c r="I120" s="26"/>
    </row>
    <row r="121" spans="2:9" ht="20">
      <c r="B121" s="3" t="s">
        <v>71</v>
      </c>
      <c r="C121" s="3">
        <v>1</v>
      </c>
      <c r="D121" s="3">
        <v>1</v>
      </c>
      <c r="E121" s="3"/>
      <c r="G121" s="33" t="str">
        <f t="shared" ref="G121:G125" si="5">B121</f>
        <v>Uccles</v>
      </c>
      <c r="H121" s="3">
        <v>1</v>
      </c>
      <c r="I121" s="26"/>
    </row>
    <row r="122" spans="2:9" ht="20">
      <c r="B122" s="3" t="s">
        <v>95</v>
      </c>
      <c r="C122" s="3">
        <v>2</v>
      </c>
      <c r="D122" s="3">
        <v>1</v>
      </c>
      <c r="E122" s="3"/>
      <c r="G122" s="33" t="str">
        <f t="shared" si="5"/>
        <v>Curtrycke/Tournai</v>
      </c>
      <c r="H122" s="3">
        <v>1</v>
      </c>
      <c r="I122" s="26"/>
    </row>
    <row r="123" spans="2:9" ht="20">
      <c r="B123" s="3" t="s">
        <v>53</v>
      </c>
      <c r="C123" s="3">
        <v>0</v>
      </c>
      <c r="D123" s="3">
        <v>0</v>
      </c>
      <c r="E123" s="3"/>
      <c r="G123" s="33" t="str">
        <f t="shared" si="5"/>
        <v>RSCA</v>
      </c>
      <c r="H123" s="3">
        <v>1</v>
      </c>
      <c r="I123" s="26"/>
    </row>
    <row r="124" spans="2:9" ht="20">
      <c r="B124" s="3" t="s">
        <v>60</v>
      </c>
      <c r="C124" s="3">
        <v>1</v>
      </c>
      <c r="D124" s="3">
        <v>1</v>
      </c>
      <c r="E124" s="3"/>
      <c r="G124" s="33" t="str">
        <f t="shared" si="5"/>
        <v>Nivelles</v>
      </c>
      <c r="H124" s="3">
        <v>1</v>
      </c>
      <c r="I124" s="26"/>
    </row>
    <row r="125" spans="2:9" ht="20">
      <c r="B125" s="3" t="s">
        <v>42</v>
      </c>
      <c r="C125" s="3">
        <v>1</v>
      </c>
      <c r="D125" s="3">
        <v>1</v>
      </c>
      <c r="E125" s="3"/>
      <c r="G125" s="33" t="str">
        <f t="shared" si="5"/>
        <v>Kituro</v>
      </c>
      <c r="H125" s="3">
        <v>0</v>
      </c>
      <c r="I125" s="26"/>
    </row>
    <row r="126" spans="2:9" ht="20">
      <c r="B126" s="3"/>
      <c r="C126" s="3"/>
      <c r="D126" s="3"/>
      <c r="E126" s="3"/>
      <c r="G126" s="25"/>
      <c r="H126" s="3"/>
      <c r="I126" s="26"/>
    </row>
    <row r="127" spans="2:9" ht="20">
      <c r="B127" s="3"/>
      <c r="C127" s="3"/>
      <c r="D127" s="3"/>
      <c r="E127" s="3"/>
      <c r="G127" s="25"/>
      <c r="H127" s="3"/>
      <c r="I127" s="26"/>
    </row>
    <row r="128" spans="2:9" ht="20">
      <c r="B128" s="3"/>
      <c r="C128" s="3"/>
      <c r="D128" s="3"/>
      <c r="E128" s="3"/>
      <c r="G128" s="25"/>
      <c r="H128" s="3"/>
      <c r="I128" s="26"/>
    </row>
    <row r="129" spans="2:9" ht="20">
      <c r="B129" s="27" t="s">
        <v>28</v>
      </c>
      <c r="C129" s="22">
        <f>C118-C120-C121-C122-C123-C124-C125-C126-C127-C128</f>
        <v>-1</v>
      </c>
      <c r="D129" s="22">
        <f>D118-D120-D121-D122-D123-D124-D125-D126-D127-D128</f>
        <v>0</v>
      </c>
      <c r="E129" s="22">
        <f>E118-E120-E121-E122-E123-E124-E125-E126-E127-E128</f>
        <v>6</v>
      </c>
      <c r="G129" s="34" t="s">
        <v>28</v>
      </c>
      <c r="H129" s="22">
        <f>H118-H120-H121-H122-H123-H124-H127-H128</f>
        <v>0</v>
      </c>
      <c r="I129" s="21"/>
    </row>
    <row r="130" spans="2:9" ht="25">
      <c r="B130" s="28"/>
      <c r="C130" s="21"/>
      <c r="D130" s="21"/>
      <c r="E130" s="21"/>
      <c r="G130" s="29"/>
      <c r="H130" s="30"/>
    </row>
    <row r="131" spans="2:9" ht="20">
      <c r="B131" s="50"/>
      <c r="C131" s="50"/>
      <c r="D131" s="28"/>
      <c r="E131" s="21"/>
      <c r="F131" s="31"/>
      <c r="G131" s="50"/>
      <c r="H131" s="50"/>
      <c r="I131" s="21"/>
    </row>
    <row r="132" spans="2:9" ht="25">
      <c r="B132" s="28"/>
      <c r="C132" s="21"/>
      <c r="D132" s="21"/>
      <c r="E132" s="21"/>
      <c r="G132" s="29"/>
      <c r="H132" s="30"/>
    </row>
    <row r="135" spans="2:9" ht="28">
      <c r="G135" s="49" t="s">
        <v>69</v>
      </c>
      <c r="H135" s="49"/>
      <c r="I135" s="49"/>
    </row>
    <row r="137" spans="2:9" ht="20">
      <c r="B137" s="51" t="s">
        <v>66</v>
      </c>
      <c r="C137" s="51"/>
      <c r="D137" s="51"/>
      <c r="E137" s="51"/>
      <c r="F137" s="51"/>
      <c r="G137" s="13" t="s">
        <v>37</v>
      </c>
      <c r="H137" s="11" t="s">
        <v>15</v>
      </c>
    </row>
    <row r="139" spans="2:9" ht="40">
      <c r="B139" s="15"/>
      <c r="C139" s="16" t="s">
        <v>16</v>
      </c>
      <c r="D139" s="16" t="s">
        <v>17</v>
      </c>
      <c r="E139" s="16" t="s">
        <v>18</v>
      </c>
      <c r="F139" s="32"/>
      <c r="G139" s="15"/>
      <c r="H139" s="16" t="s">
        <v>19</v>
      </c>
      <c r="I139" s="16"/>
    </row>
    <row r="140" spans="2:9" ht="20">
      <c r="B140" s="17" t="s">
        <v>20</v>
      </c>
      <c r="C140" s="19">
        <v>6</v>
      </c>
      <c r="D140" s="19">
        <v>6</v>
      </c>
      <c r="E140" s="19">
        <v>0</v>
      </c>
      <c r="G140" s="41" t="s">
        <v>20</v>
      </c>
      <c r="H140" s="19">
        <v>6</v>
      </c>
      <c r="I140" s="15"/>
    </row>
    <row r="141" spans="2:9" ht="23">
      <c r="B141" s="20" t="s">
        <v>68</v>
      </c>
      <c r="C141" s="21"/>
      <c r="D141" s="21"/>
      <c r="E141" s="21"/>
      <c r="G141" s="42" t="s">
        <v>68</v>
      </c>
      <c r="H141" s="23"/>
      <c r="I141" s="21"/>
    </row>
    <row r="142" spans="2:9" ht="20">
      <c r="B142" s="24" t="s">
        <v>37</v>
      </c>
      <c r="C142" s="3">
        <v>1</v>
      </c>
      <c r="D142" s="3">
        <v>1</v>
      </c>
      <c r="E142" s="3"/>
      <c r="G142" s="33" t="str">
        <f>B142</f>
        <v>Visé</v>
      </c>
      <c r="H142" s="3">
        <v>2</v>
      </c>
      <c r="I142" s="26"/>
    </row>
    <row r="143" spans="2:9" ht="20">
      <c r="B143" s="3" t="s">
        <v>39</v>
      </c>
      <c r="C143" s="3">
        <v>1</v>
      </c>
      <c r="D143" s="3">
        <v>1</v>
      </c>
      <c r="E143" s="3"/>
      <c r="G143" s="33" t="str">
        <f t="shared" ref="G143" si="6">B143</f>
        <v>Standard</v>
      </c>
      <c r="H143" s="3">
        <v>0</v>
      </c>
      <c r="I143" s="26"/>
    </row>
    <row r="144" spans="2:9" ht="20">
      <c r="B144" s="3" t="s">
        <v>46</v>
      </c>
      <c r="C144" s="3">
        <v>0</v>
      </c>
      <c r="D144" s="3">
        <v>0</v>
      </c>
      <c r="E144" s="3"/>
      <c r="G144" s="33" t="str">
        <f>B144</f>
        <v>BSB</v>
      </c>
      <c r="H144" s="3">
        <v>1</v>
      </c>
      <c r="I144" s="26"/>
    </row>
    <row r="145" spans="2:9" ht="20">
      <c r="B145" s="3" t="s">
        <v>63</v>
      </c>
      <c r="C145" s="3">
        <v>2</v>
      </c>
      <c r="D145" s="3">
        <v>2</v>
      </c>
      <c r="E145" s="3"/>
      <c r="G145" s="33" t="str">
        <f>B145</f>
        <v>Citizens</v>
      </c>
      <c r="H145" s="3">
        <v>1</v>
      </c>
      <c r="I145" s="26"/>
    </row>
    <row r="146" spans="2:9" ht="20">
      <c r="B146" s="45"/>
      <c r="D146" s="3"/>
      <c r="E146" s="3"/>
      <c r="G146" s="46"/>
      <c r="H146" s="3"/>
      <c r="I146" s="26"/>
    </row>
    <row r="147" spans="2:9" ht="20">
      <c r="B147" s="3"/>
      <c r="C147" s="3"/>
      <c r="D147" s="3"/>
      <c r="E147" s="3"/>
      <c r="G147" s="25"/>
      <c r="H147" s="3"/>
      <c r="I147" s="26"/>
    </row>
    <row r="148" spans="2:9" ht="20">
      <c r="B148" s="3"/>
      <c r="C148" s="3"/>
      <c r="D148" s="3"/>
      <c r="E148" s="3"/>
      <c r="G148" s="25"/>
      <c r="H148" s="3"/>
      <c r="I148" s="26"/>
    </row>
    <row r="149" spans="2:9" ht="20">
      <c r="B149" s="3"/>
      <c r="C149" s="3"/>
      <c r="D149" s="3"/>
      <c r="E149" s="3"/>
      <c r="G149" s="25"/>
      <c r="H149" s="3"/>
      <c r="I149" s="26"/>
    </row>
    <row r="150" spans="2:9" ht="20">
      <c r="B150" s="3"/>
      <c r="C150" s="3"/>
      <c r="D150" s="3"/>
      <c r="E150" s="3"/>
      <c r="G150" s="25"/>
      <c r="H150" s="3"/>
      <c r="I150" s="26"/>
    </row>
    <row r="151" spans="2:9" ht="20">
      <c r="B151" s="27" t="s">
        <v>28</v>
      </c>
      <c r="C151" s="22">
        <f t="shared" ref="C151:D151" si="7">C140-C142-C143-C144-C145-C146-C149-C150</f>
        <v>2</v>
      </c>
      <c r="D151" s="22">
        <f t="shared" si="7"/>
        <v>2</v>
      </c>
      <c r="E151" s="22">
        <f>E140-E142-E143-E144-E145-E146-E149-E150</f>
        <v>0</v>
      </c>
      <c r="G151" s="34" t="s">
        <v>28</v>
      </c>
      <c r="H151" s="22">
        <f>H140-H142-H143-H144-H145-H146-H149-H150</f>
        <v>2</v>
      </c>
      <c r="I151" s="21"/>
    </row>
    <row r="152" spans="2:9" ht="25">
      <c r="B152" s="28"/>
      <c r="C152" s="21"/>
      <c r="D152" s="21"/>
      <c r="E152" s="21"/>
      <c r="G152" s="29"/>
      <c r="H152" s="30"/>
    </row>
    <row r="153" spans="2:9" ht="20">
      <c r="B153" s="50"/>
      <c r="C153" s="50"/>
      <c r="D153" s="28"/>
      <c r="E153" s="21"/>
      <c r="F153" s="31"/>
      <c r="G153" s="50"/>
      <c r="H153" s="50"/>
      <c r="I153" s="21"/>
    </row>
    <row r="154" spans="2:9" ht="25">
      <c r="B154" s="28"/>
      <c r="C154" s="21"/>
      <c r="D154" s="21"/>
      <c r="E154" s="21"/>
      <c r="G154" s="29"/>
      <c r="H154" s="30"/>
    </row>
    <row r="157" spans="2:9" ht="28">
      <c r="G157" s="49" t="s">
        <v>69</v>
      </c>
      <c r="H157" s="49"/>
      <c r="I157" s="49"/>
    </row>
    <row r="159" spans="2:9" ht="20">
      <c r="B159" s="51" t="s">
        <v>66</v>
      </c>
      <c r="C159" s="51"/>
      <c r="D159" s="51"/>
      <c r="E159" s="51"/>
      <c r="F159" s="51"/>
      <c r="G159" s="13" t="s">
        <v>72</v>
      </c>
      <c r="H159" s="11" t="s">
        <v>15</v>
      </c>
    </row>
    <row r="161" spans="2:9" ht="40">
      <c r="B161" s="15"/>
      <c r="C161" s="16" t="s">
        <v>16</v>
      </c>
      <c r="D161" s="16" t="s">
        <v>17</v>
      </c>
      <c r="E161" s="16" t="s">
        <v>18</v>
      </c>
      <c r="F161" s="32"/>
      <c r="G161" s="15"/>
      <c r="H161" s="16" t="s">
        <v>19</v>
      </c>
      <c r="I161" s="16"/>
    </row>
    <row r="162" spans="2:9" ht="20">
      <c r="B162" s="17" t="s">
        <v>20</v>
      </c>
      <c r="C162" s="19"/>
      <c r="D162" s="19"/>
      <c r="E162" s="19"/>
      <c r="G162" s="41" t="s">
        <v>20</v>
      </c>
      <c r="H162" s="19">
        <v>6</v>
      </c>
      <c r="I162" s="15"/>
    </row>
    <row r="163" spans="2:9" ht="23">
      <c r="B163" s="20" t="s">
        <v>68</v>
      </c>
      <c r="C163" s="21"/>
      <c r="D163" s="21"/>
      <c r="E163" s="21"/>
      <c r="G163" s="42" t="s">
        <v>68</v>
      </c>
      <c r="H163" s="23"/>
      <c r="I163" s="21"/>
    </row>
    <row r="164" spans="2:9" ht="20">
      <c r="B164" s="24" t="s">
        <v>24</v>
      </c>
      <c r="C164" s="3"/>
      <c r="D164" s="3"/>
      <c r="E164" s="3">
        <v>0</v>
      </c>
      <c r="G164" s="33" t="str">
        <f>B164</f>
        <v>Saint-Ghislain/Collines</v>
      </c>
      <c r="H164" s="3">
        <v>1</v>
      </c>
      <c r="I164" s="26"/>
    </row>
    <row r="165" spans="2:9" ht="20">
      <c r="B165" s="3" t="s">
        <v>25</v>
      </c>
      <c r="C165" s="3"/>
      <c r="D165" s="3"/>
      <c r="E165" s="3">
        <v>0</v>
      </c>
      <c r="G165" s="33" t="str">
        <f t="shared" ref="G165:G168" si="8">B165</f>
        <v>Rush</v>
      </c>
      <c r="H165" s="3">
        <v>1</v>
      </c>
      <c r="I165" s="26"/>
    </row>
    <row r="166" spans="2:9" ht="20">
      <c r="B166" s="3" t="s">
        <v>45</v>
      </c>
      <c r="C166" s="3"/>
      <c r="D166" s="3"/>
      <c r="E166" s="3">
        <v>0</v>
      </c>
      <c r="G166" s="33" t="str">
        <f t="shared" si="8"/>
        <v>Mons</v>
      </c>
      <c r="H166" s="3">
        <v>2</v>
      </c>
      <c r="I166" s="26"/>
    </row>
    <row r="167" spans="2:9" ht="20">
      <c r="B167" s="3" t="s">
        <v>49</v>
      </c>
      <c r="C167" s="3"/>
      <c r="D167" s="3"/>
      <c r="E167" s="3">
        <v>0</v>
      </c>
      <c r="G167" s="33" t="str">
        <f t="shared" si="8"/>
        <v>Forest</v>
      </c>
      <c r="H167" s="3">
        <v>1</v>
      </c>
      <c r="I167" s="26"/>
    </row>
    <row r="168" spans="2:9" ht="20">
      <c r="B168" s="3" t="s">
        <v>22</v>
      </c>
      <c r="C168" s="3"/>
      <c r="D168" s="3"/>
      <c r="E168" s="3">
        <v>0</v>
      </c>
      <c r="G168" s="33" t="str">
        <f t="shared" si="8"/>
        <v>Black Star</v>
      </c>
      <c r="H168" s="3">
        <v>1</v>
      </c>
      <c r="I168" s="26"/>
    </row>
    <row r="169" spans="2:9" ht="20">
      <c r="B169" s="3"/>
      <c r="C169" s="3"/>
      <c r="D169" s="3"/>
      <c r="E169" s="3"/>
      <c r="G169" s="25"/>
      <c r="H169" s="3"/>
      <c r="I169" s="26"/>
    </row>
    <row r="170" spans="2:9" ht="20">
      <c r="B170" s="3"/>
      <c r="C170" s="3"/>
      <c r="D170" s="3"/>
      <c r="E170" s="3"/>
      <c r="G170" s="25"/>
      <c r="H170" s="3"/>
      <c r="I170" s="26"/>
    </row>
    <row r="171" spans="2:9" ht="20">
      <c r="B171" s="3"/>
      <c r="C171" s="3"/>
      <c r="D171" s="3"/>
      <c r="E171" s="3"/>
      <c r="G171" s="25"/>
      <c r="H171" s="3"/>
      <c r="I171" s="26"/>
    </row>
    <row r="172" spans="2:9" ht="20">
      <c r="B172" s="3"/>
      <c r="C172" s="3"/>
      <c r="D172" s="3"/>
      <c r="E172" s="3"/>
      <c r="G172" s="25"/>
      <c r="H172" s="3"/>
      <c r="I172" s="26"/>
    </row>
    <row r="173" spans="2:9" ht="20">
      <c r="B173" s="27" t="s">
        <v>28</v>
      </c>
      <c r="C173" s="22">
        <f>C162-C164-C165-C166-C167-C168-C171-C172</f>
        <v>0</v>
      </c>
      <c r="D173" s="22">
        <f>D162-D164-D165-D166-D167-D168-D171-D172</f>
        <v>0</v>
      </c>
      <c r="E173" s="22">
        <f>E162-E164-E165-E166-E167-E168-E171-E172</f>
        <v>0</v>
      </c>
      <c r="G173" s="34" t="s">
        <v>28</v>
      </c>
      <c r="H173" s="22">
        <f>H162-H164-H165-H166-H167-H168-H171-H172</f>
        <v>0</v>
      </c>
      <c r="I173" s="21"/>
    </row>
    <row r="174" spans="2:9" ht="25">
      <c r="B174" s="28"/>
      <c r="C174" s="21"/>
      <c r="D174" s="21"/>
      <c r="E174" s="21"/>
      <c r="G174" s="29"/>
      <c r="H174" s="30"/>
    </row>
    <row r="175" spans="2:9" ht="20">
      <c r="B175" s="50"/>
      <c r="C175" s="50"/>
      <c r="D175" s="28"/>
      <c r="E175" s="21"/>
      <c r="F175" s="31"/>
      <c r="G175" s="50"/>
      <c r="H175" s="50"/>
      <c r="I175" s="21"/>
    </row>
    <row r="176" spans="2:9" ht="25">
      <c r="B176" s="28"/>
      <c r="C176" s="21"/>
      <c r="D176" s="21"/>
      <c r="E176" s="21"/>
      <c r="G176" s="29"/>
      <c r="H176" s="30"/>
    </row>
    <row r="179" spans="2:9" ht="28">
      <c r="G179" s="49" t="s">
        <v>69</v>
      </c>
      <c r="H179" s="49"/>
      <c r="I179" s="49"/>
    </row>
    <row r="181" spans="2:9" ht="20">
      <c r="B181" s="51" t="s">
        <v>66</v>
      </c>
      <c r="C181" s="51"/>
      <c r="D181" s="51"/>
      <c r="E181" s="51"/>
      <c r="F181" s="51"/>
      <c r="G181" s="13" t="s">
        <v>73</v>
      </c>
      <c r="H181" s="11" t="s">
        <v>15</v>
      </c>
    </row>
    <row r="183" spans="2:9" ht="40">
      <c r="B183" s="15"/>
      <c r="C183" s="16" t="s">
        <v>16</v>
      </c>
      <c r="D183" s="16" t="s">
        <v>17</v>
      </c>
      <c r="E183" s="16" t="s">
        <v>18</v>
      </c>
      <c r="F183" s="32"/>
      <c r="G183" s="15"/>
      <c r="H183" s="16" t="s">
        <v>19</v>
      </c>
      <c r="I183" s="16"/>
    </row>
    <row r="184" spans="2:9" ht="20">
      <c r="B184" s="17" t="s">
        <v>20</v>
      </c>
      <c r="C184" s="19">
        <v>6</v>
      </c>
      <c r="D184" s="19">
        <v>6</v>
      </c>
      <c r="E184" s="19">
        <v>0</v>
      </c>
      <c r="G184" s="41" t="s">
        <v>20</v>
      </c>
      <c r="H184" s="19">
        <v>6</v>
      </c>
      <c r="I184" s="15"/>
    </row>
    <row r="185" spans="2:9" ht="23">
      <c r="B185" s="20" t="s">
        <v>68</v>
      </c>
      <c r="C185" s="21"/>
      <c r="D185" s="21"/>
      <c r="E185" s="21"/>
      <c r="G185" s="42" t="s">
        <v>68</v>
      </c>
      <c r="H185" s="23"/>
      <c r="I185" s="21"/>
    </row>
    <row r="186" spans="2:9" ht="20">
      <c r="B186" s="24" t="s">
        <v>73</v>
      </c>
      <c r="C186" s="3">
        <v>1</v>
      </c>
      <c r="D186" s="3">
        <v>1</v>
      </c>
      <c r="E186" s="3"/>
      <c r="G186" s="33" t="str">
        <f>B186</f>
        <v>Arendonk</v>
      </c>
      <c r="H186" s="3">
        <v>1</v>
      </c>
      <c r="I186" s="26"/>
    </row>
    <row r="187" spans="2:9" ht="20">
      <c r="B187" s="3" t="s">
        <v>58</v>
      </c>
      <c r="C187" s="3">
        <v>1</v>
      </c>
      <c r="D187" s="3">
        <v>1</v>
      </c>
      <c r="E187" s="3"/>
      <c r="G187" s="33" t="str">
        <f t="shared" ref="G187:G190" si="9">B187</f>
        <v>Gent</v>
      </c>
      <c r="H187" s="3">
        <v>2</v>
      </c>
      <c r="I187" s="26"/>
    </row>
    <row r="188" spans="2:9" ht="20">
      <c r="B188" s="3" t="s">
        <v>30</v>
      </c>
      <c r="C188" s="3">
        <v>1</v>
      </c>
      <c r="D188" s="3">
        <v>1</v>
      </c>
      <c r="E188" s="3"/>
      <c r="G188" s="33" t="str">
        <f t="shared" si="9"/>
        <v>BUC</v>
      </c>
      <c r="H188" s="3">
        <v>1</v>
      </c>
      <c r="I188" s="26"/>
    </row>
    <row r="189" spans="2:9" ht="20">
      <c r="B189" s="3" t="s">
        <v>33</v>
      </c>
      <c r="C189" s="3">
        <v>2</v>
      </c>
      <c r="D189" s="3">
        <v>2</v>
      </c>
      <c r="E189" s="3"/>
      <c r="G189" s="33" t="str">
        <f t="shared" si="9"/>
        <v>Celtic</v>
      </c>
      <c r="H189" s="3">
        <v>2</v>
      </c>
      <c r="I189" s="26"/>
    </row>
    <row r="190" spans="2:9" ht="20">
      <c r="B190" s="3" t="s">
        <v>49</v>
      </c>
      <c r="C190" s="3">
        <v>1</v>
      </c>
      <c r="D190" s="3">
        <v>1</v>
      </c>
      <c r="E190" s="3"/>
      <c r="G190" s="33" t="str">
        <f t="shared" si="9"/>
        <v>Forest</v>
      </c>
      <c r="H190" s="3">
        <v>0</v>
      </c>
      <c r="I190" s="26"/>
    </row>
    <row r="191" spans="2:9" ht="20">
      <c r="B191" s="3"/>
      <c r="C191" s="3"/>
      <c r="D191" s="3"/>
      <c r="E191" s="3"/>
      <c r="G191" s="25"/>
      <c r="H191" s="3"/>
      <c r="I191" s="26"/>
    </row>
    <row r="192" spans="2:9" ht="20">
      <c r="B192" s="3"/>
      <c r="C192" s="3"/>
      <c r="D192" s="3"/>
      <c r="E192" s="3"/>
      <c r="G192" s="25"/>
      <c r="H192" s="3"/>
      <c r="I192" s="26"/>
    </row>
    <row r="193" spans="2:9" ht="20">
      <c r="B193" s="3"/>
      <c r="C193" s="3"/>
      <c r="D193" s="3"/>
      <c r="E193" s="3"/>
      <c r="G193" s="25"/>
      <c r="H193" s="3"/>
      <c r="I193" s="26"/>
    </row>
    <row r="194" spans="2:9" ht="20">
      <c r="B194" s="3"/>
      <c r="C194" s="3"/>
      <c r="D194" s="3"/>
      <c r="E194" s="3"/>
      <c r="G194" s="25"/>
      <c r="H194" s="3"/>
      <c r="I194" s="26"/>
    </row>
    <row r="195" spans="2:9" ht="20">
      <c r="B195" s="27" t="s">
        <v>28</v>
      </c>
      <c r="C195" s="22">
        <f>C184-C186-C187-C188-C189-C190-C193-C194</f>
        <v>0</v>
      </c>
      <c r="D195" s="22">
        <f>D184-D186-D187-D188-D189-D190-D193-D194</f>
        <v>0</v>
      </c>
      <c r="E195" s="22">
        <f>E184-E186-E187-E188-E189-E190-E193-E194</f>
        <v>0</v>
      </c>
      <c r="G195" s="34" t="s">
        <v>28</v>
      </c>
      <c r="H195" s="22">
        <f>H184-H186-H187-H188-H189-H190-H193-H194</f>
        <v>0</v>
      </c>
      <c r="I195" s="21"/>
    </row>
    <row r="196" spans="2:9" ht="25">
      <c r="B196" s="28"/>
      <c r="C196" s="21"/>
      <c r="D196" s="21"/>
      <c r="E196" s="21"/>
      <c r="G196" s="29"/>
      <c r="H196" s="30"/>
    </row>
    <row r="197" spans="2:9" ht="20">
      <c r="B197" s="50"/>
      <c r="C197" s="50"/>
      <c r="D197" s="28"/>
      <c r="E197" s="21"/>
      <c r="F197" s="31"/>
      <c r="G197" s="50"/>
      <c r="H197" s="50"/>
      <c r="I197" s="21"/>
    </row>
    <row r="198" spans="2:9" ht="25">
      <c r="B198" s="28"/>
      <c r="C198" s="21"/>
      <c r="D198" s="21"/>
      <c r="E198" s="21"/>
      <c r="G198" s="29"/>
      <c r="H198" s="30"/>
    </row>
    <row r="201" spans="2:9" ht="28">
      <c r="G201" s="49" t="s">
        <v>69</v>
      </c>
      <c r="H201" s="49"/>
      <c r="I201" s="49"/>
    </row>
    <row r="203" spans="2:9" ht="20">
      <c r="B203" s="51" t="s">
        <v>66</v>
      </c>
      <c r="C203" s="51"/>
      <c r="D203" s="51"/>
      <c r="E203" s="51"/>
      <c r="F203" s="51"/>
      <c r="G203" s="13" t="s">
        <v>74</v>
      </c>
      <c r="H203" s="11" t="s">
        <v>15</v>
      </c>
    </row>
    <row r="205" spans="2:9" ht="40">
      <c r="B205" s="15"/>
      <c r="C205" s="16" t="s">
        <v>16</v>
      </c>
      <c r="D205" s="16" t="s">
        <v>17</v>
      </c>
      <c r="E205" s="16" t="s">
        <v>18</v>
      </c>
      <c r="F205" s="32"/>
      <c r="G205" s="15"/>
      <c r="H205" s="16" t="s">
        <v>19</v>
      </c>
      <c r="I205" s="16"/>
    </row>
    <row r="206" spans="2:9" ht="20">
      <c r="B206" s="17" t="s">
        <v>20</v>
      </c>
      <c r="C206" s="19">
        <v>6</v>
      </c>
      <c r="D206" s="19">
        <v>6</v>
      </c>
      <c r="E206" s="19"/>
      <c r="G206" s="41" t="s">
        <v>20</v>
      </c>
      <c r="H206" s="19">
        <v>6</v>
      </c>
      <c r="I206" s="15"/>
    </row>
    <row r="207" spans="2:9" ht="23">
      <c r="B207" s="20" t="s">
        <v>68</v>
      </c>
      <c r="C207" s="21"/>
      <c r="D207" s="21"/>
      <c r="E207" s="21"/>
      <c r="G207" s="42" t="s">
        <v>68</v>
      </c>
      <c r="H207" s="23"/>
      <c r="I207" s="21"/>
    </row>
    <row r="208" spans="2:9" ht="20">
      <c r="B208" s="24" t="s">
        <v>74</v>
      </c>
      <c r="C208" s="3">
        <v>1</v>
      </c>
      <c r="D208" s="3">
        <v>1</v>
      </c>
      <c r="E208" s="3"/>
      <c r="G208" s="33" t="str">
        <f>B208</f>
        <v>Oudsbergen</v>
      </c>
      <c r="H208" s="3">
        <v>1</v>
      </c>
      <c r="I208" s="26"/>
    </row>
    <row r="209" spans="2:9" ht="20">
      <c r="B209" s="3" t="s">
        <v>54</v>
      </c>
      <c r="C209" s="3">
        <v>1</v>
      </c>
      <c r="D209" s="3">
        <v>1</v>
      </c>
      <c r="E209" s="3"/>
      <c r="G209" s="33" t="str">
        <f t="shared" ref="G209" si="10">B209</f>
        <v>Mechelen</v>
      </c>
      <c r="H209" s="3">
        <v>1</v>
      </c>
      <c r="I209" s="26"/>
    </row>
    <row r="210" spans="2:9" ht="20">
      <c r="B210" s="3" t="s">
        <v>32</v>
      </c>
      <c r="C210" s="3">
        <v>1</v>
      </c>
      <c r="D210" s="3">
        <v>1</v>
      </c>
      <c r="E210" s="3"/>
      <c r="G210" s="33" t="str">
        <f>B210</f>
        <v>Antwerp</v>
      </c>
      <c r="H210" s="3">
        <v>2</v>
      </c>
      <c r="I210" s="26"/>
    </row>
    <row r="211" spans="2:9" ht="20">
      <c r="B211" s="3" t="s">
        <v>23</v>
      </c>
      <c r="C211" s="3">
        <v>1</v>
      </c>
      <c r="D211" s="3">
        <v>1</v>
      </c>
      <c r="E211" s="3"/>
      <c r="G211" s="33" t="str">
        <f>B211</f>
        <v>Binche</v>
      </c>
      <c r="H211" s="3">
        <v>0</v>
      </c>
      <c r="I211" s="26"/>
    </row>
    <row r="212" spans="2:9" ht="20">
      <c r="B212" s="45"/>
      <c r="C212" s="47"/>
      <c r="E212" s="3"/>
      <c r="G212" s="46"/>
      <c r="H212" s="46"/>
      <c r="I212" s="26"/>
    </row>
    <row r="213" spans="2:9" ht="20">
      <c r="B213" s="3"/>
      <c r="C213" s="3"/>
      <c r="D213" s="3"/>
      <c r="E213" s="3"/>
      <c r="G213" s="25"/>
      <c r="H213" s="3"/>
      <c r="I213" s="26"/>
    </row>
    <row r="214" spans="2:9" ht="20">
      <c r="B214" s="3"/>
      <c r="C214" s="3"/>
      <c r="D214" s="3"/>
      <c r="E214" s="3"/>
      <c r="G214" s="25"/>
      <c r="H214" s="3"/>
      <c r="I214" s="26"/>
    </row>
    <row r="215" spans="2:9" ht="20">
      <c r="B215" s="3"/>
      <c r="C215" s="3"/>
      <c r="D215" s="3"/>
      <c r="E215" s="3"/>
      <c r="G215" s="25"/>
      <c r="H215" s="3"/>
      <c r="I215" s="26"/>
    </row>
    <row r="216" spans="2:9" ht="20">
      <c r="B216" s="3"/>
      <c r="C216" s="3"/>
      <c r="D216" s="3"/>
      <c r="E216" s="3"/>
      <c r="G216" s="25"/>
      <c r="H216" s="3"/>
      <c r="I216" s="26"/>
    </row>
    <row r="217" spans="2:9" ht="20">
      <c r="B217" s="27" t="s">
        <v>28</v>
      </c>
      <c r="C217" s="22">
        <f>C206-C208-C209-C210-C211-C212-C215-C216</f>
        <v>2</v>
      </c>
      <c r="D217" s="22">
        <f t="shared" ref="D217" si="11">D206-D208-D209-D210-D211-D212-D215-D216</f>
        <v>2</v>
      </c>
      <c r="E217" s="22">
        <f>E206-E208-E209-E210-E211-E212-E215-E216</f>
        <v>0</v>
      </c>
      <c r="G217" s="34" t="s">
        <v>28</v>
      </c>
      <c r="H217" s="22">
        <f>H206-H208-H209-H210-H211</f>
        <v>2</v>
      </c>
      <c r="I217" s="21"/>
    </row>
    <row r="218" spans="2:9" ht="25">
      <c r="B218" s="28"/>
      <c r="C218" s="21"/>
      <c r="D218" s="21"/>
      <c r="E218" s="21"/>
      <c r="G218" s="29"/>
      <c r="H218" s="30"/>
    </row>
    <row r="219" spans="2:9" ht="20">
      <c r="B219" s="50"/>
      <c r="C219" s="50"/>
      <c r="D219" s="28"/>
      <c r="E219" s="21"/>
      <c r="F219" s="31"/>
      <c r="G219" s="50"/>
      <c r="H219" s="50"/>
      <c r="I219" s="21"/>
    </row>
    <row r="220" spans="2:9" ht="25">
      <c r="B220" s="28"/>
      <c r="C220" s="21"/>
      <c r="D220" s="21"/>
      <c r="E220" s="21"/>
      <c r="G220" s="29"/>
      <c r="H220" s="30"/>
    </row>
    <row r="223" spans="2:9" ht="28">
      <c r="G223" s="49" t="s">
        <v>69</v>
      </c>
      <c r="H223" s="49"/>
      <c r="I223" s="49"/>
    </row>
    <row r="225" spans="2:9" ht="20">
      <c r="B225" s="51" t="s">
        <v>66</v>
      </c>
      <c r="C225" s="51"/>
      <c r="D225" s="51"/>
      <c r="E225" s="51"/>
      <c r="F225" s="51"/>
      <c r="G225" s="13" t="s">
        <v>47</v>
      </c>
      <c r="H225" s="11" t="s">
        <v>15</v>
      </c>
    </row>
    <row r="227" spans="2:9" ht="40">
      <c r="B227" s="15"/>
      <c r="C227" s="16" t="s">
        <v>16</v>
      </c>
      <c r="D227" s="16" t="s">
        <v>17</v>
      </c>
      <c r="E227" s="16" t="s">
        <v>18</v>
      </c>
      <c r="F227" s="32"/>
      <c r="G227" s="15"/>
      <c r="H227" s="16" t="s">
        <v>19</v>
      </c>
      <c r="I227" s="16"/>
    </row>
    <row r="228" spans="2:9" ht="20">
      <c r="B228" s="17" t="s">
        <v>20</v>
      </c>
      <c r="C228" s="19">
        <v>12</v>
      </c>
      <c r="D228" s="19">
        <v>12</v>
      </c>
      <c r="E228" s="19">
        <v>6</v>
      </c>
      <c r="G228" s="41" t="s">
        <v>20</v>
      </c>
      <c r="H228" s="19">
        <v>0</v>
      </c>
      <c r="I228" s="15"/>
    </row>
    <row r="229" spans="2:9" ht="23">
      <c r="B229" s="20" t="s">
        <v>68</v>
      </c>
      <c r="C229" s="21"/>
      <c r="D229" s="21"/>
      <c r="E229" s="21"/>
      <c r="G229" s="42" t="s">
        <v>68</v>
      </c>
      <c r="H229" s="23"/>
      <c r="I229" s="21"/>
    </row>
    <row r="230" spans="2:9" ht="20">
      <c r="B230" s="24" t="s">
        <v>47</v>
      </c>
      <c r="C230" s="3">
        <v>2</v>
      </c>
      <c r="D230" s="3">
        <v>2</v>
      </c>
      <c r="E230" s="3">
        <v>2</v>
      </c>
      <c r="G230" s="33" t="str">
        <f>B230</f>
        <v>Soignies</v>
      </c>
      <c r="H230" s="3">
        <v>0</v>
      </c>
      <c r="I230" s="26"/>
    </row>
    <row r="231" spans="2:9" ht="20">
      <c r="B231" s="3" t="s">
        <v>43</v>
      </c>
      <c r="C231" s="3">
        <v>2</v>
      </c>
      <c r="D231" s="3">
        <v>2</v>
      </c>
      <c r="E231" s="3"/>
      <c r="G231" s="33" t="str">
        <f t="shared" ref="G231:G234" si="12">B231</f>
        <v>ROC</v>
      </c>
      <c r="H231" s="3">
        <v>0</v>
      </c>
      <c r="I231" s="26"/>
    </row>
    <row r="232" spans="2:9" ht="20">
      <c r="B232" s="3" t="s">
        <v>75</v>
      </c>
      <c r="C232" s="3">
        <v>1</v>
      </c>
      <c r="D232" s="3">
        <v>1</v>
      </c>
      <c r="E232" s="3"/>
      <c r="G232" s="33" t="str">
        <f t="shared" si="12"/>
        <v>RUSH</v>
      </c>
      <c r="H232" s="3">
        <v>0</v>
      </c>
      <c r="I232" s="26"/>
    </row>
    <row r="233" spans="2:9" ht="20">
      <c r="B233" s="3" t="s">
        <v>24</v>
      </c>
      <c r="C233" s="3">
        <v>2</v>
      </c>
      <c r="D233" s="3">
        <v>2</v>
      </c>
      <c r="E233" s="3"/>
      <c r="G233" s="33" t="str">
        <f t="shared" si="12"/>
        <v>Saint-Ghislain/Collines</v>
      </c>
      <c r="H233" s="3">
        <v>0</v>
      </c>
      <c r="I233" s="26"/>
    </row>
    <row r="234" spans="2:9" ht="20">
      <c r="B234" s="3" t="s">
        <v>22</v>
      </c>
      <c r="C234" s="3">
        <v>1</v>
      </c>
      <c r="D234" s="3">
        <v>1</v>
      </c>
      <c r="E234" s="3"/>
      <c r="G234" s="33" t="str">
        <f t="shared" si="12"/>
        <v>Black Star</v>
      </c>
      <c r="H234" s="3">
        <v>0</v>
      </c>
      <c r="I234" s="26"/>
    </row>
    <row r="235" spans="2:9" ht="20">
      <c r="B235" s="3"/>
      <c r="C235" s="3"/>
      <c r="D235" s="3"/>
      <c r="E235" s="3"/>
      <c r="G235" s="25"/>
      <c r="H235" s="3"/>
      <c r="I235" s="26"/>
    </row>
    <row r="236" spans="2:9" ht="20">
      <c r="B236" s="3"/>
      <c r="C236" s="3"/>
      <c r="D236" s="3"/>
      <c r="E236" s="3"/>
      <c r="G236" s="25"/>
      <c r="H236" s="3"/>
      <c r="I236" s="26"/>
    </row>
    <row r="237" spans="2:9" ht="20">
      <c r="B237" s="3"/>
      <c r="C237" s="3"/>
      <c r="D237" s="3"/>
      <c r="E237" s="3"/>
      <c r="G237" s="25"/>
      <c r="H237" s="3"/>
      <c r="I237" s="26"/>
    </row>
    <row r="238" spans="2:9" ht="20">
      <c r="B238" s="3"/>
      <c r="C238" s="3"/>
      <c r="D238" s="3"/>
      <c r="E238" s="3"/>
      <c r="G238" s="25"/>
      <c r="H238" s="3"/>
      <c r="I238" s="26"/>
    </row>
    <row r="239" spans="2:9" ht="20">
      <c r="B239" s="27" t="s">
        <v>28</v>
      </c>
      <c r="C239" s="22">
        <f>C228-C230-C231-C232-C233-C234-C237-C238</f>
        <v>4</v>
      </c>
      <c r="D239" s="22">
        <f>D228-D230-D231-D232-D233-D234-D237-D238</f>
        <v>4</v>
      </c>
      <c r="E239" s="22">
        <f>E228-E230-E231-E232-E233-E234-E237-E238</f>
        <v>4</v>
      </c>
      <c r="G239" s="34" t="s">
        <v>28</v>
      </c>
      <c r="H239" s="22">
        <f>H228-H230-H231-H232-H233-H234-H237-H238</f>
        <v>0</v>
      </c>
      <c r="I239" s="21"/>
    </row>
    <row r="240" spans="2:9" ht="25">
      <c r="B240" s="28"/>
      <c r="C240" s="21"/>
      <c r="D240" s="21"/>
      <c r="E240" s="21"/>
      <c r="G240" s="29"/>
      <c r="H240" s="30"/>
    </row>
    <row r="241" spans="2:9" ht="20">
      <c r="B241" s="50"/>
      <c r="C241" s="50"/>
      <c r="D241" s="28"/>
      <c r="E241" s="21"/>
      <c r="F241" s="31"/>
      <c r="G241" s="50"/>
      <c r="H241" s="50"/>
      <c r="I241" s="21"/>
    </row>
    <row r="242" spans="2:9" ht="25">
      <c r="B242" s="28"/>
      <c r="C242" s="21"/>
      <c r="D242" s="21"/>
      <c r="E242" s="21"/>
      <c r="G242" s="29"/>
      <c r="H242" s="30"/>
    </row>
    <row r="245" spans="2:9" ht="28">
      <c r="G245" s="49" t="s">
        <v>69</v>
      </c>
      <c r="H245" s="49"/>
      <c r="I245" s="49"/>
    </row>
    <row r="247" spans="2:9" ht="20">
      <c r="B247" s="51" t="s">
        <v>66</v>
      </c>
      <c r="C247" s="51"/>
      <c r="D247" s="51"/>
      <c r="E247" s="51"/>
      <c r="F247" s="51"/>
      <c r="G247" s="13" t="s">
        <v>76</v>
      </c>
      <c r="H247" s="11" t="s">
        <v>15</v>
      </c>
    </row>
    <row r="249" spans="2:9" ht="40">
      <c r="B249" s="15"/>
      <c r="C249" s="16" t="s">
        <v>16</v>
      </c>
      <c r="D249" s="16" t="s">
        <v>17</v>
      </c>
      <c r="E249" s="16" t="s">
        <v>18</v>
      </c>
      <c r="F249" s="32"/>
      <c r="G249" s="15"/>
      <c r="H249" s="16" t="s">
        <v>19</v>
      </c>
      <c r="I249" s="16"/>
    </row>
    <row r="250" spans="2:9" ht="20">
      <c r="B250" s="17" t="s">
        <v>20</v>
      </c>
      <c r="C250" s="19"/>
      <c r="D250" s="19"/>
      <c r="E250" s="19"/>
      <c r="G250" s="41" t="s">
        <v>20</v>
      </c>
      <c r="H250" s="19"/>
      <c r="I250" s="15"/>
    </row>
    <row r="251" spans="2:9" ht="23">
      <c r="B251" s="20" t="s">
        <v>68</v>
      </c>
      <c r="C251" s="21"/>
      <c r="D251" s="21"/>
      <c r="E251" s="21"/>
      <c r="G251" s="42" t="s">
        <v>68</v>
      </c>
      <c r="H251" s="23"/>
      <c r="I251" s="21"/>
    </row>
    <row r="252" spans="2:9" ht="20">
      <c r="B252" s="24"/>
      <c r="C252" s="3"/>
      <c r="D252" s="3"/>
      <c r="E252" s="3"/>
      <c r="G252" s="33"/>
      <c r="H252" s="3"/>
      <c r="I252" s="26"/>
    </row>
    <row r="253" spans="2:9" ht="20">
      <c r="B253" s="3"/>
      <c r="C253" s="3"/>
      <c r="D253" s="3"/>
      <c r="E253" s="3"/>
      <c r="G253" s="25"/>
      <c r="H253" s="3"/>
      <c r="I253" s="26"/>
    </row>
    <row r="254" spans="2:9" ht="20">
      <c r="B254" s="3"/>
      <c r="C254" s="3"/>
      <c r="D254" s="3"/>
      <c r="E254" s="3"/>
      <c r="G254" s="25"/>
      <c r="H254" s="3"/>
      <c r="I254" s="26"/>
    </row>
    <row r="255" spans="2:9" ht="20">
      <c r="B255" s="3"/>
      <c r="C255" s="3"/>
      <c r="D255" s="3"/>
      <c r="E255" s="3"/>
      <c r="G255" s="25"/>
      <c r="H255" s="3"/>
      <c r="I255" s="26"/>
    </row>
    <row r="256" spans="2:9" ht="20">
      <c r="B256" s="3"/>
      <c r="C256" s="3"/>
      <c r="D256" s="3"/>
      <c r="E256" s="3"/>
      <c r="G256" s="25"/>
      <c r="H256" s="3"/>
      <c r="I256" s="26"/>
    </row>
    <row r="257" spans="2:9" ht="20">
      <c r="B257" s="3"/>
      <c r="C257" s="3"/>
      <c r="D257" s="3"/>
      <c r="E257" s="3"/>
      <c r="G257" s="25"/>
      <c r="H257" s="3"/>
      <c r="I257" s="26"/>
    </row>
    <row r="258" spans="2:9" ht="20">
      <c r="B258" s="3"/>
      <c r="C258" s="3"/>
      <c r="D258" s="3"/>
      <c r="E258" s="3"/>
      <c r="G258" s="25"/>
      <c r="H258" s="3"/>
      <c r="I258" s="26"/>
    </row>
    <row r="259" spans="2:9" ht="20">
      <c r="B259" s="3"/>
      <c r="C259" s="3"/>
      <c r="D259" s="3"/>
      <c r="E259" s="3"/>
      <c r="G259" s="25"/>
      <c r="H259" s="3"/>
      <c r="I259" s="26"/>
    </row>
    <row r="260" spans="2:9" ht="20">
      <c r="B260" s="3"/>
      <c r="C260" s="3"/>
      <c r="D260" s="3"/>
      <c r="E260" s="3"/>
      <c r="G260" s="25"/>
      <c r="H260" s="3"/>
      <c r="I260" s="26"/>
    </row>
    <row r="261" spans="2:9" ht="20">
      <c r="B261" s="27" t="s">
        <v>28</v>
      </c>
      <c r="C261" s="22">
        <f>C250-C252-C253-C254-C255-C256-C259-C260</f>
        <v>0</v>
      </c>
      <c r="D261" s="22">
        <f>D250-D252-D253-D254-D255-D256-D259-D260</f>
        <v>0</v>
      </c>
      <c r="E261" s="22">
        <f>E250-E252-E253-E254-E255-E256-E259-E260</f>
        <v>0</v>
      </c>
      <c r="G261" s="34" t="s">
        <v>28</v>
      </c>
      <c r="H261" s="22">
        <f>H250-H252-H253-H254-H255-H256-H259-H260</f>
        <v>0</v>
      </c>
      <c r="I261" s="21"/>
    </row>
    <row r="262" spans="2:9" ht="25">
      <c r="B262" s="28"/>
      <c r="C262" s="21"/>
      <c r="D262" s="21"/>
      <c r="E262" s="21"/>
      <c r="G262" s="29"/>
      <c r="H262" s="30"/>
    </row>
    <row r="263" spans="2:9" ht="20">
      <c r="B263" s="50"/>
      <c r="C263" s="50"/>
      <c r="D263" s="28"/>
      <c r="E263" s="21"/>
      <c r="F263" s="31"/>
      <c r="G263" s="50"/>
      <c r="H263" s="50"/>
      <c r="I263" s="21"/>
    </row>
    <row r="264" spans="2:9" ht="25">
      <c r="B264" s="28"/>
      <c r="C264" s="21"/>
      <c r="D264" s="21"/>
      <c r="E264" s="21"/>
      <c r="G264" s="29"/>
      <c r="H264" s="30"/>
    </row>
  </sheetData>
  <mergeCells count="48">
    <mergeCell ref="B27:F27"/>
    <mergeCell ref="G3:I3"/>
    <mergeCell ref="B5:F5"/>
    <mergeCell ref="B21:C21"/>
    <mergeCell ref="G21:H21"/>
    <mergeCell ref="G25:I25"/>
    <mergeCell ref="B93:F93"/>
    <mergeCell ref="B43:C43"/>
    <mergeCell ref="G43:H43"/>
    <mergeCell ref="G47:I47"/>
    <mergeCell ref="B49:F49"/>
    <mergeCell ref="B65:C65"/>
    <mergeCell ref="G65:H65"/>
    <mergeCell ref="G69:I69"/>
    <mergeCell ref="B71:F71"/>
    <mergeCell ref="B87:C87"/>
    <mergeCell ref="G87:H87"/>
    <mergeCell ref="G91:I91"/>
    <mergeCell ref="B159:F159"/>
    <mergeCell ref="B109:C109"/>
    <mergeCell ref="G109:H109"/>
    <mergeCell ref="G113:I113"/>
    <mergeCell ref="B115:F115"/>
    <mergeCell ref="B131:C131"/>
    <mergeCell ref="G131:H131"/>
    <mergeCell ref="G135:I135"/>
    <mergeCell ref="B137:F137"/>
    <mergeCell ref="B153:C153"/>
    <mergeCell ref="G153:H153"/>
    <mergeCell ref="G157:I157"/>
    <mergeCell ref="B225:F225"/>
    <mergeCell ref="B175:C175"/>
    <mergeCell ref="G175:H175"/>
    <mergeCell ref="G179:I179"/>
    <mergeCell ref="B181:F181"/>
    <mergeCell ref="B197:C197"/>
    <mergeCell ref="G197:H197"/>
    <mergeCell ref="G201:I201"/>
    <mergeCell ref="B203:F203"/>
    <mergeCell ref="B219:C219"/>
    <mergeCell ref="G219:H219"/>
    <mergeCell ref="G223:I223"/>
    <mergeCell ref="B241:C241"/>
    <mergeCell ref="G241:H241"/>
    <mergeCell ref="G245:I245"/>
    <mergeCell ref="B247:F247"/>
    <mergeCell ref="B263:C263"/>
    <mergeCell ref="G263:H263"/>
  </mergeCells>
  <conditionalFormatting sqref="C22:E22 E21 C9:E9 H9:I9 H22 C19:E20">
    <cfRule type="colorScale" priority="71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70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69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68">
      <colorScale>
        <cfvo type="num" val="0"/>
        <cfvo type="num" val="1"/>
        <color rgb="FFFF0000"/>
        <color theme="9" tint="0.59999389629810485"/>
      </colorScale>
    </cfRule>
  </conditionalFormatting>
  <conditionalFormatting sqref="I21">
    <cfRule type="colorScale" priority="67">
      <colorScale>
        <cfvo type="num" val="0"/>
        <cfvo type="num" val="1"/>
        <color rgb="FFFF0000"/>
        <color theme="9" tint="0.59999389629810485"/>
      </colorScale>
    </cfRule>
  </conditionalFormatting>
  <conditionalFormatting sqref="C44:E44 E43 C31:E31 I31 H44 C41:E42">
    <cfRule type="colorScale" priority="66">
      <colorScale>
        <cfvo type="num" val="0"/>
        <cfvo type="num" val="1"/>
        <color rgb="FFFF0000"/>
        <color theme="9" tint="0.59999389629810485"/>
      </colorScale>
    </cfRule>
  </conditionalFormatting>
  <conditionalFormatting sqref="H42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H41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I41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I43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C66:E66 E65 C53:E53 I53 H66 C63:E64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H64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H63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I63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I65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C88:E88 E87 C75:E75 I75 H88 C85:E86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H86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H85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I85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87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C110:E110 E109 C97:E97 I97 H110 C107:E108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H108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H107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I107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I109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C132:E132 E131 C119:E119 I119 H132 C129:E130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H130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H129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I129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I131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E153 C141:E141 I141 H154 C151:E152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H152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H151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I151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I153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C176:E176 E175 C163:E163 I163 H176 C173:E174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H174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H173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I173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I175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C198:E198 E197 C185:E185 I185 H198 C195:E196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H196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H195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I195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I197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C220:E220 E219 C207:E207 I207 H220 C217:E218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H218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H217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I217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I219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C242:E242 E241 C229:E229 I229 H242 C239:E240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H240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H239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239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I241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C264:E264 E263 C251:E251 I251 H264 C261:E262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H262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H261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I261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I263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H31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H53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H75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H97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H11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H163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H185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H207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H229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H251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25" display="Retour"/>
    <hyperlink ref="H27" location="Récapitulatif!G25" display="Retour"/>
    <hyperlink ref="H49" location="Récapitulatif!G25" display="Retour"/>
    <hyperlink ref="H71" location="Récapitulatif!G25" display="Retour"/>
    <hyperlink ref="H93" location="Récapitulatif!G25" display="Retour"/>
    <hyperlink ref="H115" location="Récapitulatif!G25" display="Retour"/>
    <hyperlink ref="H137" location="Récapitulatif!G25" display="Retour"/>
    <hyperlink ref="H159" location="Récapitulatif!G25" display="Retour"/>
    <hyperlink ref="H181" location="Récapitulatif!G25" display="Retour"/>
    <hyperlink ref="H203" location="Récapitulatif!G25" display="Retour"/>
    <hyperlink ref="H225" location="Récapitulatif!G25" display="Retour"/>
    <hyperlink ref="H247" location="Récapitulatif!G2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5"/>
  <sheetViews>
    <sheetView topLeftCell="A248" zoomScale="140" zoomScaleNormal="140" zoomScalePageLayoutView="140" workbookViewId="0">
      <selection activeCell="B190" sqref="B190"/>
    </sheetView>
  </sheetViews>
  <sheetFormatPr baseColWidth="10" defaultRowHeight="15" x14ac:dyDescent="0"/>
  <cols>
    <col min="1" max="1" width="6.1640625" customWidth="1"/>
    <col min="2" max="2" width="30.6640625" customWidth="1"/>
    <col min="3" max="4" width="14.6640625" customWidth="1"/>
    <col min="6" max="6" width="4.6640625" customWidth="1"/>
    <col min="7" max="7" width="30.6640625" customWidth="1"/>
    <col min="8" max="8" width="14.6640625" customWidth="1"/>
  </cols>
  <sheetData>
    <row r="3" spans="2:10" ht="28">
      <c r="G3" s="49" t="s">
        <v>77</v>
      </c>
      <c r="H3" s="49"/>
      <c r="I3" s="49"/>
      <c r="J3" s="2"/>
    </row>
    <row r="5" spans="2:10" ht="20">
      <c r="B5" s="51" t="s">
        <v>66</v>
      </c>
      <c r="C5" s="51"/>
      <c r="D5" s="51"/>
      <c r="E5" s="51"/>
      <c r="F5" s="51"/>
      <c r="G5" s="13" t="s">
        <v>62</v>
      </c>
      <c r="H5" s="11" t="s">
        <v>15</v>
      </c>
    </row>
    <row r="7" spans="2:10" ht="40">
      <c r="B7" s="15"/>
      <c r="C7" s="16" t="s">
        <v>16</v>
      </c>
      <c r="D7" s="16" t="s">
        <v>17</v>
      </c>
      <c r="E7" s="16" t="s">
        <v>18</v>
      </c>
      <c r="F7" s="32"/>
      <c r="G7" s="15"/>
      <c r="H7" s="16" t="s">
        <v>19</v>
      </c>
      <c r="I7" s="16"/>
      <c r="J7" s="6"/>
    </row>
    <row r="8" spans="2:10" ht="20">
      <c r="B8" s="17" t="s">
        <v>20</v>
      </c>
      <c r="C8" s="19">
        <v>6</v>
      </c>
      <c r="D8" s="19">
        <v>6</v>
      </c>
      <c r="E8" s="19">
        <v>0</v>
      </c>
      <c r="G8" s="41" t="s">
        <v>20</v>
      </c>
      <c r="H8" s="19">
        <v>6</v>
      </c>
      <c r="I8" s="15"/>
    </row>
    <row r="9" spans="2:10" ht="23">
      <c r="B9" s="20" t="s">
        <v>21</v>
      </c>
      <c r="C9" s="21"/>
      <c r="D9" s="21"/>
      <c r="E9" s="21"/>
      <c r="G9" s="42" t="s">
        <v>21</v>
      </c>
      <c r="H9" s="23"/>
      <c r="I9" s="21"/>
    </row>
    <row r="10" spans="2:10" ht="20">
      <c r="B10" s="24" t="s">
        <v>62</v>
      </c>
      <c r="C10" s="3">
        <v>1</v>
      </c>
      <c r="D10" s="3">
        <v>1</v>
      </c>
      <c r="E10" s="3"/>
      <c r="G10" s="33" t="str">
        <f>B10</f>
        <v>BWEst</v>
      </c>
      <c r="H10" s="3">
        <v>1</v>
      </c>
      <c r="I10" s="26"/>
    </row>
    <row r="11" spans="2:10" ht="20">
      <c r="B11" s="3" t="s">
        <v>61</v>
      </c>
      <c r="C11" s="3">
        <v>2</v>
      </c>
      <c r="D11" s="3">
        <v>2</v>
      </c>
      <c r="E11" s="3"/>
      <c r="G11" s="33" t="str">
        <f t="shared" ref="G11:G14" si="0">B11</f>
        <v>Boitsfort</v>
      </c>
      <c r="H11" s="3">
        <v>1</v>
      </c>
      <c r="I11" s="26"/>
    </row>
    <row r="12" spans="2:10" ht="20">
      <c r="B12" s="3" t="s">
        <v>41</v>
      </c>
      <c r="C12" s="3">
        <v>2</v>
      </c>
      <c r="D12" s="3">
        <v>2</v>
      </c>
      <c r="E12" s="3"/>
      <c r="G12" s="33" t="str">
        <f t="shared" si="0"/>
        <v>ASUB</v>
      </c>
      <c r="H12" s="3">
        <v>2</v>
      </c>
      <c r="I12" s="26"/>
    </row>
    <row r="13" spans="2:10" ht="20">
      <c r="B13" s="3" t="s">
        <v>78</v>
      </c>
      <c r="C13" s="3">
        <v>1</v>
      </c>
      <c r="D13" s="3">
        <v>1</v>
      </c>
      <c r="E13" s="3"/>
      <c r="G13" s="33" t="str">
        <f t="shared" si="0"/>
        <v>Ardenne rugby</v>
      </c>
      <c r="H13" s="3">
        <v>1</v>
      </c>
      <c r="I13" s="26"/>
    </row>
    <row r="14" spans="2:10" ht="20">
      <c r="B14" s="3" t="s">
        <v>26</v>
      </c>
      <c r="C14" s="3">
        <v>0</v>
      </c>
      <c r="D14" s="3">
        <v>0</v>
      </c>
      <c r="E14" s="3"/>
      <c r="G14" s="33" t="str">
        <f t="shared" si="0"/>
        <v>La Hulpe</v>
      </c>
      <c r="H14" s="3">
        <v>1</v>
      </c>
      <c r="I14" s="26"/>
    </row>
    <row r="15" spans="2:10" ht="20">
      <c r="B15" s="3"/>
      <c r="C15" s="3"/>
      <c r="D15" s="3"/>
      <c r="E15" s="3"/>
      <c r="G15" s="25"/>
      <c r="H15" s="3"/>
      <c r="I15" s="26"/>
    </row>
    <row r="16" spans="2:10" ht="20">
      <c r="B16" s="3"/>
      <c r="C16" s="3"/>
      <c r="D16" s="3"/>
      <c r="E16" s="3"/>
      <c r="G16" s="25"/>
      <c r="H16" s="3"/>
      <c r="I16" s="26"/>
    </row>
    <row r="17" spans="2:9" ht="20">
      <c r="B17" s="3"/>
      <c r="C17" s="3"/>
      <c r="D17" s="3"/>
      <c r="E17" s="3"/>
      <c r="G17" s="25"/>
      <c r="H17" s="3"/>
      <c r="I17" s="26"/>
    </row>
    <row r="18" spans="2:9" ht="20">
      <c r="B18" s="3"/>
      <c r="C18" s="3"/>
      <c r="D18" s="3"/>
      <c r="E18" s="3"/>
      <c r="G18" s="25"/>
      <c r="H18" s="3"/>
      <c r="I18" s="26"/>
    </row>
    <row r="19" spans="2:9" ht="20">
      <c r="B19" s="27" t="s">
        <v>28</v>
      </c>
      <c r="C19" s="22">
        <f>C8-C10-C11-C12-C13-C14-C17-C18</f>
        <v>0</v>
      </c>
      <c r="D19" s="22">
        <f>D8-D10-D11-D12-D13-D14-D17-D18</f>
        <v>0</v>
      </c>
      <c r="E19" s="22">
        <f>E8-E10-E11-E12-E13-E14-E17-E18</f>
        <v>0</v>
      </c>
      <c r="G19" s="34" t="s">
        <v>28</v>
      </c>
      <c r="H19" s="22">
        <f>H8-H10-H11-H12-H13-H14-H17-H18</f>
        <v>0</v>
      </c>
      <c r="I19" s="21"/>
    </row>
    <row r="20" spans="2:9" ht="14" customHeight="1">
      <c r="B20" s="28"/>
      <c r="C20" s="21"/>
      <c r="D20" s="21"/>
      <c r="E20" s="21"/>
      <c r="G20" s="29"/>
      <c r="H20" s="30"/>
    </row>
    <row r="21" spans="2:9" ht="20">
      <c r="B21" s="50"/>
      <c r="C21" s="50"/>
      <c r="D21" s="28"/>
      <c r="E21" s="21"/>
      <c r="F21" s="31"/>
      <c r="G21" s="50"/>
      <c r="H21" s="50"/>
      <c r="I21" s="21"/>
    </row>
    <row r="22" spans="2:9" ht="25">
      <c r="B22" s="28"/>
      <c r="C22" s="21"/>
      <c r="D22" s="21"/>
      <c r="E22" s="21"/>
      <c r="G22" s="29"/>
      <c r="H22" s="30"/>
    </row>
    <row r="25" spans="2:9" ht="28">
      <c r="G25" s="49" t="str">
        <f>G3</f>
        <v>Day 3 - 10 November 2018</v>
      </c>
      <c r="H25" s="49"/>
      <c r="I25" s="49"/>
    </row>
    <row r="27" spans="2:9" ht="20">
      <c r="B27" s="51" t="s">
        <v>66</v>
      </c>
      <c r="C27" s="51"/>
      <c r="D27" s="51"/>
      <c r="E27" s="51"/>
      <c r="F27" s="51"/>
      <c r="G27" s="13" t="s">
        <v>43</v>
      </c>
      <c r="H27" s="11" t="s">
        <v>15</v>
      </c>
    </row>
    <row r="29" spans="2:9" ht="40">
      <c r="B29" s="15"/>
      <c r="C29" s="16" t="s">
        <v>16</v>
      </c>
      <c r="D29" s="16" t="s">
        <v>17</v>
      </c>
      <c r="E29" s="16" t="s">
        <v>18</v>
      </c>
      <c r="F29" s="32"/>
      <c r="G29" s="15"/>
      <c r="H29" s="16" t="s">
        <v>19</v>
      </c>
      <c r="I29" s="16"/>
    </row>
    <row r="30" spans="2:9" ht="20">
      <c r="B30" s="17" t="s">
        <v>20</v>
      </c>
      <c r="C30" s="19">
        <v>6</v>
      </c>
      <c r="D30" s="19">
        <v>6</v>
      </c>
      <c r="E30" s="19">
        <v>0</v>
      </c>
      <c r="G30" s="41" t="s">
        <v>20</v>
      </c>
      <c r="H30" s="19">
        <v>6</v>
      </c>
      <c r="I30" s="15"/>
    </row>
    <row r="31" spans="2:9" ht="23">
      <c r="B31" s="20" t="s">
        <v>21</v>
      </c>
      <c r="C31" s="21"/>
      <c r="D31" s="21"/>
      <c r="E31" s="21" t="s">
        <v>79</v>
      </c>
      <c r="G31" s="42" t="s">
        <v>21</v>
      </c>
      <c r="H31" s="23"/>
      <c r="I31" s="21"/>
    </row>
    <row r="32" spans="2:9" ht="20">
      <c r="B32" s="24" t="s">
        <v>43</v>
      </c>
      <c r="C32" s="3">
        <v>2</v>
      </c>
      <c r="D32" s="3">
        <v>2</v>
      </c>
      <c r="E32" s="3"/>
      <c r="G32" s="33" t="str">
        <f>B32</f>
        <v>ROC</v>
      </c>
      <c r="H32" s="3">
        <v>2</v>
      </c>
      <c r="I32" s="26"/>
    </row>
    <row r="33" spans="2:9" ht="20">
      <c r="B33" s="3" t="s">
        <v>63</v>
      </c>
      <c r="C33" s="3">
        <v>2</v>
      </c>
      <c r="D33" s="3">
        <v>2</v>
      </c>
      <c r="E33" s="3"/>
      <c r="G33" s="33" t="str">
        <f t="shared" ref="G33:G35" si="1">B33</f>
        <v>Citizens</v>
      </c>
      <c r="H33" s="3">
        <v>1</v>
      </c>
      <c r="I33" s="26"/>
    </row>
    <row r="34" spans="2:9" ht="20">
      <c r="B34" s="3" t="s">
        <v>40</v>
      </c>
      <c r="C34" s="3">
        <v>2</v>
      </c>
      <c r="D34" s="3">
        <v>2</v>
      </c>
      <c r="E34" s="3"/>
      <c r="G34" s="33" t="str">
        <f t="shared" si="1"/>
        <v>Frameries</v>
      </c>
      <c r="H34" s="3">
        <v>2</v>
      </c>
      <c r="I34" s="26"/>
    </row>
    <row r="35" spans="2:9" ht="20">
      <c r="B35" s="3" t="s">
        <v>23</v>
      </c>
      <c r="C35" s="3">
        <v>0</v>
      </c>
      <c r="D35" s="3">
        <v>0</v>
      </c>
      <c r="E35" s="3"/>
      <c r="G35" s="33" t="str">
        <f t="shared" si="1"/>
        <v>Binche</v>
      </c>
      <c r="H35" s="3">
        <v>1</v>
      </c>
      <c r="I35" s="26"/>
    </row>
    <row r="36" spans="2:9" ht="20">
      <c r="B36" s="3"/>
      <c r="C36" s="3"/>
      <c r="D36" s="3"/>
      <c r="E36" s="3"/>
      <c r="G36" s="25"/>
      <c r="H36" s="3"/>
      <c r="I36" s="26"/>
    </row>
    <row r="37" spans="2:9" ht="20">
      <c r="B37" s="3"/>
      <c r="C37" s="3"/>
      <c r="D37" s="3"/>
      <c r="E37" s="3"/>
      <c r="G37" s="25"/>
      <c r="H37" s="3"/>
      <c r="I37" s="26"/>
    </row>
    <row r="38" spans="2:9" ht="20">
      <c r="B38" s="3"/>
      <c r="C38" s="3"/>
      <c r="D38" s="3"/>
      <c r="E38" s="3"/>
      <c r="G38" s="25"/>
      <c r="H38" s="3"/>
      <c r="I38" s="26"/>
    </row>
    <row r="39" spans="2:9" ht="20">
      <c r="B39" s="3"/>
      <c r="C39" s="3"/>
      <c r="D39" s="3"/>
      <c r="E39" s="3"/>
      <c r="G39" s="25"/>
      <c r="H39" s="3"/>
      <c r="I39" s="26"/>
    </row>
    <row r="40" spans="2:9" ht="20">
      <c r="B40" s="3"/>
      <c r="C40" s="3"/>
      <c r="D40" s="3"/>
      <c r="E40" s="3"/>
      <c r="G40" s="25"/>
      <c r="H40" s="3"/>
      <c r="I40" s="26"/>
    </row>
    <row r="41" spans="2:9" ht="20">
      <c r="B41" s="27" t="s">
        <v>28</v>
      </c>
      <c r="C41" s="22">
        <f>C30-C32-C33-C34-C35-C36-C39-C40</f>
        <v>0</v>
      </c>
      <c r="D41" s="22">
        <f>D30-D32-D33-D34-D35-D36-D39-D40</f>
        <v>0</v>
      </c>
      <c r="E41" s="22">
        <f>E30-E32-E33-E34-E35-E36-E39-E40</f>
        <v>0</v>
      </c>
      <c r="G41" s="34" t="s">
        <v>28</v>
      </c>
      <c r="H41" s="22">
        <f>H30-H32-H33-H34-H35-H36-H39-H40</f>
        <v>0</v>
      </c>
      <c r="I41" s="21"/>
    </row>
    <row r="42" spans="2:9" ht="25">
      <c r="B42" s="28"/>
      <c r="C42" s="21"/>
      <c r="D42" s="21"/>
      <c r="E42" s="21"/>
      <c r="G42" s="29"/>
      <c r="H42" s="30"/>
    </row>
    <row r="43" spans="2:9" ht="20">
      <c r="B43" s="50"/>
      <c r="C43" s="50"/>
      <c r="D43" s="28"/>
      <c r="E43" s="21"/>
      <c r="F43" s="31"/>
      <c r="G43" s="50"/>
      <c r="H43" s="50"/>
      <c r="I43" s="21"/>
    </row>
    <row r="44" spans="2:9" ht="25">
      <c r="B44" s="28"/>
      <c r="C44" s="21"/>
      <c r="D44" s="21"/>
      <c r="E44" s="21"/>
      <c r="G44" s="29"/>
      <c r="H44" s="30"/>
    </row>
    <row r="47" spans="2:9" ht="28">
      <c r="G47" s="49" t="str">
        <f>G3</f>
        <v>Day 3 - 10 November 2018</v>
      </c>
      <c r="H47" s="49"/>
      <c r="I47" s="49"/>
    </row>
    <row r="49" spans="2:9" ht="20">
      <c r="B49" s="51" t="s">
        <v>66</v>
      </c>
      <c r="C49" s="51"/>
      <c r="D49" s="51"/>
      <c r="E49" s="51"/>
      <c r="F49" s="51"/>
      <c r="G49" s="13" t="s">
        <v>53</v>
      </c>
      <c r="H49" s="11" t="s">
        <v>15</v>
      </c>
    </row>
    <row r="51" spans="2:9" ht="40">
      <c r="B51" s="15"/>
      <c r="C51" s="16" t="s">
        <v>16</v>
      </c>
      <c r="D51" s="16" t="s">
        <v>17</v>
      </c>
      <c r="E51" s="16" t="s">
        <v>18</v>
      </c>
      <c r="F51" s="32"/>
      <c r="G51" s="15"/>
      <c r="H51" s="16" t="s">
        <v>19</v>
      </c>
      <c r="I51" s="16"/>
    </row>
    <row r="52" spans="2:9" ht="20">
      <c r="B52" s="17" t="s">
        <v>20</v>
      </c>
      <c r="C52" s="19">
        <v>6</v>
      </c>
      <c r="D52" s="19">
        <v>6</v>
      </c>
      <c r="E52" s="19">
        <v>6</v>
      </c>
      <c r="G52" s="41" t="s">
        <v>20</v>
      </c>
      <c r="H52" s="19">
        <v>0</v>
      </c>
      <c r="I52" s="15"/>
    </row>
    <row r="53" spans="2:9" ht="23">
      <c r="B53" s="20" t="s">
        <v>21</v>
      </c>
      <c r="C53" s="21"/>
      <c r="D53" s="21"/>
      <c r="E53" s="21"/>
      <c r="G53" s="42" t="s">
        <v>21</v>
      </c>
      <c r="H53" s="23"/>
      <c r="I53" s="21"/>
    </row>
    <row r="54" spans="2:9" ht="20">
      <c r="B54" s="24" t="s">
        <v>53</v>
      </c>
      <c r="C54" s="3">
        <v>1</v>
      </c>
      <c r="D54" s="3">
        <v>1</v>
      </c>
      <c r="E54" s="3"/>
      <c r="G54" s="33" t="str">
        <f>B54</f>
        <v>RSCA</v>
      </c>
      <c r="H54" s="3">
        <v>0</v>
      </c>
      <c r="I54" s="26"/>
    </row>
    <row r="55" spans="2:9" ht="20">
      <c r="B55" s="3" t="s">
        <v>23</v>
      </c>
      <c r="C55" s="3">
        <v>1</v>
      </c>
      <c r="D55" s="3">
        <v>1</v>
      </c>
      <c r="E55" s="3"/>
      <c r="G55" s="33" t="str">
        <f t="shared" ref="G55:G59" si="2">B55</f>
        <v>Binche</v>
      </c>
      <c r="H55" s="3">
        <v>0</v>
      </c>
      <c r="I55" s="26"/>
    </row>
    <row r="56" spans="2:9" ht="20">
      <c r="B56" s="3" t="s">
        <v>50</v>
      </c>
      <c r="C56" s="3">
        <v>1</v>
      </c>
      <c r="D56" s="3">
        <v>1</v>
      </c>
      <c r="E56" s="3"/>
      <c r="G56" s="33" t="str">
        <f t="shared" si="2"/>
        <v>Stade Marchois</v>
      </c>
      <c r="H56" s="3">
        <v>0</v>
      </c>
      <c r="I56" s="26"/>
    </row>
    <row r="57" spans="2:9" ht="20">
      <c r="B57" s="3" t="s">
        <v>56</v>
      </c>
      <c r="C57" s="3">
        <v>1</v>
      </c>
      <c r="D57" s="3">
        <v>1</v>
      </c>
      <c r="E57" s="3"/>
      <c r="G57" s="33" t="str">
        <f t="shared" si="2"/>
        <v>Racing Jet</v>
      </c>
      <c r="H57" s="3">
        <v>0</v>
      </c>
      <c r="I57" s="26"/>
    </row>
    <row r="58" spans="2:9" ht="20">
      <c r="B58" s="3" t="s">
        <v>26</v>
      </c>
      <c r="C58" s="3">
        <v>1</v>
      </c>
      <c r="D58" s="3">
        <v>1</v>
      </c>
      <c r="E58" s="3"/>
      <c r="G58" s="33" t="str">
        <f t="shared" si="2"/>
        <v>La Hulpe</v>
      </c>
      <c r="H58" s="3">
        <v>0</v>
      </c>
      <c r="I58" s="26"/>
    </row>
    <row r="59" spans="2:9" ht="20">
      <c r="B59" s="3" t="s">
        <v>42</v>
      </c>
      <c r="C59" s="3">
        <v>1</v>
      </c>
      <c r="D59" s="3">
        <v>1</v>
      </c>
      <c r="E59" s="3"/>
      <c r="G59" s="33" t="str">
        <f t="shared" si="2"/>
        <v>Kituro</v>
      </c>
      <c r="H59" s="3">
        <v>0</v>
      </c>
      <c r="I59" s="26"/>
    </row>
    <row r="60" spans="2:9" ht="20">
      <c r="B60" s="3"/>
      <c r="C60" s="3"/>
      <c r="D60" s="3"/>
      <c r="E60" s="3"/>
      <c r="G60" s="25"/>
      <c r="H60" s="3"/>
      <c r="I60" s="26"/>
    </row>
    <row r="61" spans="2:9" ht="20">
      <c r="B61" s="3"/>
      <c r="C61" s="3"/>
      <c r="D61" s="3"/>
      <c r="E61" s="3"/>
      <c r="G61" s="25"/>
      <c r="H61" s="3"/>
      <c r="I61" s="26"/>
    </row>
    <row r="62" spans="2:9" ht="20">
      <c r="B62" s="3"/>
      <c r="C62" s="3"/>
      <c r="D62" s="3"/>
      <c r="E62" s="3"/>
      <c r="G62" s="25"/>
      <c r="H62" s="3"/>
      <c r="I62" s="26"/>
    </row>
    <row r="63" spans="2:9" ht="20">
      <c r="B63" s="27" t="s">
        <v>28</v>
      </c>
      <c r="C63" s="22">
        <f>C52-C54-C55-C56-C57-C58-C61-C62</f>
        <v>1</v>
      </c>
      <c r="D63" s="22">
        <f>D52-D54-D55-D56-D57-D58-D61-D62</f>
        <v>1</v>
      </c>
      <c r="E63" s="22">
        <f>E52-E54-E55-E56-E57-E58-E61-E62</f>
        <v>6</v>
      </c>
      <c r="G63" s="34" t="s">
        <v>28</v>
      </c>
      <c r="H63" s="22">
        <f>H52-H54-H55-H56-H57-H58-H61-H62</f>
        <v>0</v>
      </c>
      <c r="I63" s="21"/>
    </row>
    <row r="64" spans="2:9" ht="25">
      <c r="B64" s="28"/>
      <c r="C64" s="21"/>
      <c r="D64" s="21"/>
      <c r="E64" s="21"/>
      <c r="G64" s="29"/>
      <c r="H64" s="30"/>
    </row>
    <row r="65" spans="2:9" ht="20">
      <c r="B65" s="50"/>
      <c r="C65" s="50"/>
      <c r="D65" s="28"/>
      <c r="E65" s="21"/>
      <c r="F65" s="31"/>
      <c r="G65" s="50"/>
      <c r="H65" s="50"/>
      <c r="I65" s="21"/>
    </row>
    <row r="66" spans="2:9" ht="25">
      <c r="B66" s="28"/>
      <c r="C66" s="21"/>
      <c r="D66" s="21"/>
      <c r="E66" s="21"/>
      <c r="G66" s="29"/>
      <c r="H66" s="30"/>
    </row>
    <row r="69" spans="2:9" ht="28">
      <c r="G69" s="49" t="str">
        <f>G3</f>
        <v>Day 3 - 10 November 2018</v>
      </c>
      <c r="H69" s="49"/>
      <c r="I69" s="49"/>
    </row>
    <row r="71" spans="2:9" ht="20">
      <c r="B71" s="51" t="s">
        <v>66</v>
      </c>
      <c r="C71" s="51"/>
      <c r="D71" s="51"/>
      <c r="E71" s="51"/>
      <c r="F71" s="51"/>
      <c r="G71" s="13" t="s">
        <v>39</v>
      </c>
      <c r="H71" s="11" t="s">
        <v>15</v>
      </c>
    </row>
    <row r="73" spans="2:9" ht="40">
      <c r="B73" s="15"/>
      <c r="C73" s="16" t="s">
        <v>16</v>
      </c>
      <c r="D73" s="16" t="s">
        <v>17</v>
      </c>
      <c r="E73" s="16" t="s">
        <v>18</v>
      </c>
      <c r="F73" s="32"/>
      <c r="G73" s="15"/>
      <c r="H73" s="16" t="s">
        <v>19</v>
      </c>
      <c r="I73" s="16"/>
    </row>
    <row r="74" spans="2:9" ht="20">
      <c r="B74" s="17" t="s">
        <v>20</v>
      </c>
      <c r="C74" s="19">
        <v>6</v>
      </c>
      <c r="D74" s="19">
        <v>6</v>
      </c>
      <c r="E74" s="19">
        <v>0</v>
      </c>
      <c r="G74" s="41" t="s">
        <v>20</v>
      </c>
      <c r="H74" s="19">
        <v>0</v>
      </c>
      <c r="I74" s="15"/>
    </row>
    <row r="75" spans="2:9" ht="23">
      <c r="B75" s="20" t="s">
        <v>21</v>
      </c>
      <c r="C75" s="21"/>
      <c r="D75" s="21"/>
      <c r="E75" s="21"/>
      <c r="G75" s="42" t="s">
        <v>21</v>
      </c>
      <c r="H75" s="23"/>
      <c r="I75" s="21"/>
    </row>
    <row r="76" spans="2:9" ht="20">
      <c r="B76" s="24" t="s">
        <v>39</v>
      </c>
      <c r="C76" s="3">
        <v>1</v>
      </c>
      <c r="D76" s="3">
        <v>1</v>
      </c>
      <c r="E76" s="3"/>
      <c r="G76" s="33" t="str">
        <f>B76</f>
        <v>Standard</v>
      </c>
      <c r="H76" s="3">
        <v>0</v>
      </c>
      <c r="I76" s="26"/>
    </row>
    <row r="77" spans="2:9" ht="20">
      <c r="B77" s="3" t="s">
        <v>42</v>
      </c>
      <c r="C77" s="3">
        <v>2</v>
      </c>
      <c r="D77" s="3">
        <v>2</v>
      </c>
      <c r="E77" s="3"/>
      <c r="G77" s="33" t="str">
        <f t="shared" ref="G77:G79" si="3">B77</f>
        <v>Kituro</v>
      </c>
      <c r="H77" s="3">
        <v>0</v>
      </c>
      <c r="I77" s="26"/>
    </row>
    <row r="78" spans="2:9" ht="20">
      <c r="B78" s="3" t="s">
        <v>44</v>
      </c>
      <c r="C78" s="3">
        <v>2</v>
      </c>
      <c r="D78" s="3">
        <v>2</v>
      </c>
      <c r="E78" s="3"/>
      <c r="G78" s="33" t="str">
        <f t="shared" si="3"/>
        <v>Kibubu</v>
      </c>
      <c r="H78" s="3">
        <v>0</v>
      </c>
      <c r="I78" s="26"/>
    </row>
    <row r="79" spans="2:9" ht="20">
      <c r="B79" s="3" t="s">
        <v>46</v>
      </c>
      <c r="C79" s="3">
        <v>1</v>
      </c>
      <c r="D79" s="3">
        <v>1</v>
      </c>
      <c r="E79" s="3"/>
      <c r="G79" s="33" t="str">
        <f t="shared" si="3"/>
        <v>BSB</v>
      </c>
      <c r="H79" s="3">
        <v>0</v>
      </c>
      <c r="I79" s="26"/>
    </row>
    <row r="80" spans="2:9" ht="20">
      <c r="B80" s="3"/>
      <c r="C80" s="3"/>
      <c r="D80" s="3"/>
      <c r="E80" s="3"/>
      <c r="G80" s="25"/>
      <c r="H80" s="3"/>
      <c r="I80" s="26"/>
    </row>
    <row r="81" spans="2:9" ht="20">
      <c r="B81" s="3"/>
      <c r="C81" s="3"/>
      <c r="D81" s="3"/>
      <c r="E81" s="3"/>
      <c r="G81" s="25"/>
      <c r="H81" s="3"/>
      <c r="I81" s="26"/>
    </row>
    <row r="82" spans="2:9" ht="20">
      <c r="B82" s="3"/>
      <c r="C82" s="3"/>
      <c r="D82" s="3"/>
      <c r="E82" s="3"/>
      <c r="G82" s="25"/>
      <c r="H82" s="3"/>
      <c r="I82" s="26"/>
    </row>
    <row r="83" spans="2:9" ht="20">
      <c r="B83" s="3"/>
      <c r="C83" s="3"/>
      <c r="D83" s="3"/>
      <c r="E83" s="3"/>
      <c r="G83" s="25"/>
      <c r="H83" s="3"/>
      <c r="I83" s="26"/>
    </row>
    <row r="84" spans="2:9" ht="20">
      <c r="B84" s="3"/>
      <c r="C84" s="3"/>
      <c r="D84" s="3"/>
      <c r="E84" s="3"/>
      <c r="G84" s="25"/>
      <c r="H84" s="3"/>
      <c r="I84" s="26"/>
    </row>
    <row r="85" spans="2:9" ht="20">
      <c r="B85" s="27" t="s">
        <v>28</v>
      </c>
      <c r="C85" s="22">
        <f>C74-C76-C77-C78-C79-C80-C83-C84</f>
        <v>0</v>
      </c>
      <c r="D85" s="22">
        <f>D74-D76-D77-D78-D79-D80-D83-D84</f>
        <v>0</v>
      </c>
      <c r="E85" s="22">
        <f>E74-E76-E77-E78-E79-E80-E83-E84</f>
        <v>0</v>
      </c>
      <c r="G85" s="34" t="s">
        <v>28</v>
      </c>
      <c r="H85" s="22">
        <f>H74-H76-H77-H78-H79-H80-H83-H84</f>
        <v>0</v>
      </c>
      <c r="I85" s="21"/>
    </row>
    <row r="86" spans="2:9" ht="25">
      <c r="B86" s="28"/>
      <c r="C86" s="21"/>
      <c r="D86" s="21"/>
      <c r="E86" s="21"/>
      <c r="G86" s="29"/>
      <c r="H86" s="30"/>
    </row>
    <row r="87" spans="2:9" ht="20">
      <c r="B87" s="50"/>
      <c r="C87" s="50"/>
      <c r="D87" s="28"/>
      <c r="E87" s="21"/>
      <c r="F87" s="31"/>
      <c r="G87" s="50"/>
      <c r="H87" s="50"/>
      <c r="I87" s="21"/>
    </row>
    <row r="88" spans="2:9" ht="25">
      <c r="B88" s="28"/>
      <c r="C88" s="21"/>
      <c r="D88" s="21"/>
      <c r="E88" s="21"/>
      <c r="G88" s="29"/>
      <c r="H88" s="30"/>
    </row>
    <row r="91" spans="2:9" ht="28">
      <c r="G91" s="49" t="str">
        <f>G3</f>
        <v>Day 3 - 10 November 2018</v>
      </c>
      <c r="H91" s="49"/>
      <c r="I91" s="49"/>
    </row>
    <row r="93" spans="2:9" ht="20">
      <c r="B93" s="51" t="s">
        <v>66</v>
      </c>
      <c r="C93" s="51"/>
      <c r="D93" s="51"/>
      <c r="E93" s="51"/>
      <c r="F93" s="51"/>
      <c r="G93" s="13" t="s">
        <v>37</v>
      </c>
      <c r="H93" s="11" t="s">
        <v>15</v>
      </c>
    </row>
    <row r="95" spans="2:9" ht="40">
      <c r="B95" s="15"/>
      <c r="C95" s="16" t="s">
        <v>16</v>
      </c>
      <c r="D95" s="16" t="s">
        <v>17</v>
      </c>
      <c r="E95" s="16" t="s">
        <v>18</v>
      </c>
      <c r="F95" s="32"/>
      <c r="G95" s="15"/>
      <c r="H95" s="16" t="s">
        <v>19</v>
      </c>
      <c r="I95" s="16"/>
    </row>
    <row r="96" spans="2:9" ht="20">
      <c r="B96" s="17" t="s">
        <v>20</v>
      </c>
      <c r="C96" s="19">
        <v>6</v>
      </c>
      <c r="D96" s="19">
        <v>6</v>
      </c>
      <c r="E96" s="19">
        <v>0</v>
      </c>
      <c r="G96" s="41" t="s">
        <v>20</v>
      </c>
      <c r="H96" s="19">
        <v>6</v>
      </c>
      <c r="I96" s="15"/>
    </row>
    <row r="97" spans="2:9" ht="23">
      <c r="B97" s="20" t="s">
        <v>21</v>
      </c>
      <c r="C97" s="21"/>
      <c r="D97" s="21"/>
      <c r="E97" s="21"/>
      <c r="G97" s="42" t="s">
        <v>21</v>
      </c>
      <c r="H97" s="23"/>
      <c r="I97" s="21"/>
    </row>
    <row r="98" spans="2:9" ht="20">
      <c r="B98" s="24" t="s">
        <v>37</v>
      </c>
      <c r="C98" s="3">
        <v>1</v>
      </c>
      <c r="D98" s="3">
        <v>1</v>
      </c>
      <c r="E98" s="3"/>
      <c r="G98" s="33" t="str">
        <f>B98</f>
        <v>Visé</v>
      </c>
      <c r="H98" s="3">
        <v>2</v>
      </c>
      <c r="I98" s="26"/>
    </row>
    <row r="99" spans="2:9" ht="20">
      <c r="B99" s="3" t="s">
        <v>50</v>
      </c>
      <c r="C99" s="3">
        <v>1</v>
      </c>
      <c r="D99" s="3">
        <v>1</v>
      </c>
      <c r="E99" s="3"/>
      <c r="G99" s="33" t="str">
        <f>B99</f>
        <v>Stade Marchois</v>
      </c>
      <c r="H99" s="3">
        <v>1</v>
      </c>
      <c r="I99" s="26"/>
    </row>
    <row r="100" spans="2:9" ht="20">
      <c r="B100" s="3"/>
      <c r="C100" s="3"/>
      <c r="D100" s="3"/>
      <c r="E100" s="3"/>
      <c r="G100" s="25"/>
      <c r="H100" s="3"/>
      <c r="I100" s="26"/>
    </row>
    <row r="101" spans="2:9" ht="20">
      <c r="B101" s="3"/>
      <c r="C101" s="3"/>
      <c r="D101" s="3"/>
      <c r="E101" s="3"/>
      <c r="G101" s="25"/>
      <c r="H101" s="3"/>
      <c r="I101" s="26"/>
    </row>
    <row r="102" spans="2:9" ht="20">
      <c r="B102" s="3"/>
      <c r="C102" s="3"/>
      <c r="D102" s="3"/>
      <c r="E102" s="3"/>
      <c r="G102" s="25"/>
      <c r="H102" s="3"/>
      <c r="I102" s="26"/>
    </row>
    <row r="103" spans="2:9" ht="20">
      <c r="B103" s="3"/>
      <c r="C103" s="3"/>
      <c r="D103" s="3"/>
      <c r="E103" s="3"/>
      <c r="G103" s="25"/>
      <c r="H103" s="3"/>
      <c r="I103" s="26"/>
    </row>
    <row r="104" spans="2:9" ht="20">
      <c r="B104" s="3"/>
      <c r="C104" s="3"/>
      <c r="D104" s="3"/>
      <c r="E104" s="3"/>
      <c r="G104" s="25"/>
      <c r="H104" s="3"/>
      <c r="I104" s="26"/>
    </row>
    <row r="105" spans="2:9" ht="20">
      <c r="B105" s="3"/>
      <c r="C105" s="3"/>
      <c r="D105" s="3"/>
      <c r="E105" s="3"/>
      <c r="G105" s="25"/>
      <c r="H105" s="3"/>
      <c r="I105" s="26"/>
    </row>
    <row r="106" spans="2:9" ht="20">
      <c r="B106" s="3"/>
      <c r="C106" s="3"/>
      <c r="D106" s="3"/>
      <c r="E106" s="3"/>
      <c r="G106" s="25"/>
      <c r="H106" s="3"/>
      <c r="I106" s="26"/>
    </row>
    <row r="107" spans="2:9" ht="20">
      <c r="B107" s="27" t="s">
        <v>28</v>
      </c>
      <c r="C107" s="22">
        <f>C96-C98-C99-C100-C101-C102-C105-C106</f>
        <v>4</v>
      </c>
      <c r="D107" s="22">
        <f>D96-D98-D99-D100-D101-D102-D105-D106</f>
        <v>4</v>
      </c>
      <c r="E107" s="22">
        <f>E96-E98-E99-E100-E101-E102-E105-E106</f>
        <v>0</v>
      </c>
      <c r="G107" s="34" t="s">
        <v>28</v>
      </c>
      <c r="H107" s="22">
        <f>H96-H98-H99-H100-H101-H102-H105-H106</f>
        <v>3</v>
      </c>
      <c r="I107" s="21"/>
    </row>
    <row r="108" spans="2:9" ht="25">
      <c r="B108" s="28"/>
      <c r="C108" s="21"/>
      <c r="D108" s="21"/>
      <c r="E108" s="21"/>
      <c r="G108" s="29"/>
      <c r="H108" s="30"/>
    </row>
    <row r="109" spans="2:9" ht="20">
      <c r="B109" s="50"/>
      <c r="C109" s="50"/>
      <c r="D109" s="28"/>
      <c r="E109" s="21"/>
      <c r="F109" s="31"/>
      <c r="G109" s="50"/>
      <c r="H109" s="50"/>
      <c r="I109" s="21"/>
    </row>
    <row r="110" spans="2:9" ht="25">
      <c r="B110" s="28"/>
      <c r="C110" s="21"/>
      <c r="D110" s="21"/>
      <c r="E110" s="21"/>
      <c r="G110" s="29"/>
      <c r="H110" s="30"/>
    </row>
    <row r="113" spans="2:9" ht="28">
      <c r="G113" s="49" t="str">
        <f>G3</f>
        <v>Day 3 - 10 November 2018</v>
      </c>
      <c r="H113" s="49"/>
      <c r="I113" s="49"/>
    </row>
    <row r="115" spans="2:9" ht="20">
      <c r="B115" s="51" t="s">
        <v>66</v>
      </c>
      <c r="C115" s="51"/>
      <c r="D115" s="51"/>
      <c r="E115" s="51"/>
      <c r="F115" s="51"/>
      <c r="G115" s="13" t="s">
        <v>32</v>
      </c>
      <c r="H115" s="11" t="s">
        <v>15</v>
      </c>
    </row>
    <row r="117" spans="2:9" ht="40">
      <c r="B117" s="15"/>
      <c r="C117" s="16" t="s">
        <v>16</v>
      </c>
      <c r="D117" s="16" t="s">
        <v>17</v>
      </c>
      <c r="E117" s="16" t="s">
        <v>18</v>
      </c>
      <c r="F117" s="32"/>
      <c r="G117" s="15"/>
      <c r="H117" s="16" t="s">
        <v>19</v>
      </c>
      <c r="I117" s="16"/>
    </row>
    <row r="118" spans="2:9" ht="20">
      <c r="B118" s="17" t="s">
        <v>20</v>
      </c>
      <c r="C118" s="19">
        <v>6</v>
      </c>
      <c r="D118" s="19">
        <v>6</v>
      </c>
      <c r="E118" s="19">
        <v>0</v>
      </c>
      <c r="G118" s="41" t="s">
        <v>20</v>
      </c>
      <c r="H118" s="19">
        <v>12</v>
      </c>
      <c r="I118" s="15"/>
    </row>
    <row r="119" spans="2:9" ht="23">
      <c r="B119" s="20" t="s">
        <v>21</v>
      </c>
      <c r="C119" s="21"/>
      <c r="D119" s="21"/>
      <c r="E119" s="21"/>
      <c r="G119" s="42" t="s">
        <v>21</v>
      </c>
      <c r="H119" s="23"/>
      <c r="I119" s="21"/>
    </row>
    <row r="120" spans="2:9" ht="20">
      <c r="B120" s="24" t="s">
        <v>32</v>
      </c>
      <c r="C120" s="3">
        <v>1</v>
      </c>
      <c r="D120" s="3">
        <v>1</v>
      </c>
      <c r="E120" s="3"/>
      <c r="G120" s="33" t="str">
        <f>B120</f>
        <v>Antwerp</v>
      </c>
      <c r="H120" s="3">
        <v>2</v>
      </c>
      <c r="I120" s="26"/>
    </row>
    <row r="121" spans="2:9" ht="20">
      <c r="B121" s="3" t="s">
        <v>24</v>
      </c>
      <c r="C121" s="3">
        <v>2</v>
      </c>
      <c r="D121" s="3">
        <v>2</v>
      </c>
      <c r="E121" s="3"/>
      <c r="G121" s="33" t="str">
        <f t="shared" ref="G121:G129" si="4">B121</f>
        <v>Saint-Ghislain/Collines</v>
      </c>
      <c r="H121" s="3">
        <v>1</v>
      </c>
      <c r="I121" s="26"/>
    </row>
    <row r="122" spans="2:9" ht="20">
      <c r="B122" s="3" t="s">
        <v>22</v>
      </c>
      <c r="C122" s="3">
        <v>1</v>
      </c>
      <c r="D122" s="3">
        <v>1</v>
      </c>
      <c r="E122" s="3"/>
      <c r="G122" s="33" t="str">
        <f t="shared" si="4"/>
        <v>Black Star</v>
      </c>
      <c r="H122" s="3">
        <v>1</v>
      </c>
      <c r="I122" s="26"/>
    </row>
    <row r="123" spans="2:9" ht="20">
      <c r="B123" s="3" t="s">
        <v>31</v>
      </c>
      <c r="C123" s="3">
        <v>0</v>
      </c>
      <c r="D123" s="3"/>
      <c r="E123" s="3"/>
      <c r="G123" s="33" t="str">
        <f t="shared" si="4"/>
        <v>Dendermonde</v>
      </c>
      <c r="H123" s="3">
        <v>2</v>
      </c>
      <c r="I123" s="26"/>
    </row>
    <row r="124" spans="2:9" ht="20">
      <c r="B124" s="3" t="s">
        <v>95</v>
      </c>
      <c r="C124" s="3">
        <v>2</v>
      </c>
      <c r="D124" s="3"/>
      <c r="E124" s="3"/>
      <c r="G124" s="33" t="str">
        <f t="shared" si="4"/>
        <v>Curtrycke/Tournai</v>
      </c>
      <c r="H124" s="3">
        <v>1</v>
      </c>
      <c r="I124" s="26"/>
    </row>
    <row r="125" spans="2:9" ht="20">
      <c r="B125" s="3" t="s">
        <v>55</v>
      </c>
      <c r="C125" s="3">
        <v>0</v>
      </c>
      <c r="D125" s="3"/>
      <c r="E125" s="3"/>
      <c r="G125" s="33" t="str">
        <f t="shared" si="4"/>
        <v>Leuven</v>
      </c>
      <c r="H125" s="3">
        <v>1</v>
      </c>
      <c r="I125" s="26"/>
    </row>
    <row r="126" spans="2:9" ht="20">
      <c r="B126" s="3" t="s">
        <v>47</v>
      </c>
      <c r="C126" s="3">
        <v>0</v>
      </c>
      <c r="D126" s="3"/>
      <c r="E126" s="3"/>
      <c r="G126" s="33" t="str">
        <f t="shared" si="4"/>
        <v>Soignies</v>
      </c>
      <c r="H126" s="3">
        <v>1</v>
      </c>
      <c r="I126" s="26"/>
    </row>
    <row r="127" spans="2:9" ht="20">
      <c r="B127" s="3" t="s">
        <v>42</v>
      </c>
      <c r="C127" s="3">
        <v>0</v>
      </c>
      <c r="D127" s="3"/>
      <c r="E127" s="3"/>
      <c r="G127" s="33" t="str">
        <f t="shared" si="4"/>
        <v>Kituro</v>
      </c>
      <c r="H127" s="3">
        <v>2</v>
      </c>
      <c r="I127" s="26"/>
    </row>
    <row r="128" spans="2:9" ht="20">
      <c r="B128" s="3" t="s">
        <v>44</v>
      </c>
      <c r="C128" s="3">
        <v>0</v>
      </c>
      <c r="D128" s="3"/>
      <c r="E128" s="3"/>
      <c r="G128" s="33" t="str">
        <f t="shared" si="4"/>
        <v>Kibubu</v>
      </c>
      <c r="H128" s="3">
        <v>1</v>
      </c>
      <c r="I128" s="26"/>
    </row>
    <row r="129" spans="2:9" ht="20">
      <c r="B129" s="3" t="s">
        <v>59</v>
      </c>
      <c r="C129" s="3">
        <v>0</v>
      </c>
      <c r="D129" s="3">
        <v>1</v>
      </c>
      <c r="E129" s="3"/>
      <c r="G129" s="33" t="str">
        <f t="shared" si="4"/>
        <v>Brugge</v>
      </c>
      <c r="H129" s="3"/>
      <c r="I129" s="26"/>
    </row>
    <row r="130" spans="2:9" ht="20">
      <c r="B130" s="27" t="s">
        <v>28</v>
      </c>
      <c r="C130" s="22">
        <f>C118-C120-C121-C122-C123-C124-C127-C128-C125-C126</f>
        <v>0</v>
      </c>
      <c r="D130" s="54">
        <f>D118-D120-D121-D122-D123-D124-D127-D128-D129</f>
        <v>1</v>
      </c>
      <c r="E130" s="22">
        <f>E118-E120-E121-E122-E123-E124-E127-E128</f>
        <v>0</v>
      </c>
      <c r="G130" s="34" t="s">
        <v>28</v>
      </c>
      <c r="H130" s="22">
        <v>0</v>
      </c>
      <c r="I130" s="21"/>
    </row>
    <row r="131" spans="2:9" ht="25">
      <c r="B131" s="28"/>
      <c r="C131" s="21"/>
      <c r="D131" s="21"/>
      <c r="E131" s="21"/>
      <c r="G131" s="29"/>
      <c r="H131" s="30"/>
    </row>
    <row r="132" spans="2:9" ht="20">
      <c r="B132" s="50"/>
      <c r="C132" s="50"/>
      <c r="D132" s="28"/>
      <c r="E132" s="21"/>
      <c r="F132" s="31"/>
      <c r="G132" s="50"/>
      <c r="H132" s="50"/>
      <c r="I132" s="21"/>
    </row>
    <row r="133" spans="2:9" ht="25">
      <c r="B133" s="28"/>
      <c r="C133" s="21"/>
      <c r="D133" s="21"/>
      <c r="E133" s="21"/>
      <c r="G133" s="29"/>
      <c r="H133" s="30"/>
    </row>
    <row r="136" spans="2:9" ht="28">
      <c r="G136" s="49" t="str">
        <f>G3</f>
        <v>Day 3 - 10 November 2018</v>
      </c>
      <c r="H136" s="49"/>
      <c r="I136" s="49"/>
    </row>
    <row r="138" spans="2:9" ht="20">
      <c r="B138" s="51" t="s">
        <v>66</v>
      </c>
      <c r="C138" s="51"/>
      <c r="D138" s="51"/>
      <c r="E138" s="51"/>
      <c r="F138" s="51"/>
      <c r="G138" s="13" t="s">
        <v>33</v>
      </c>
      <c r="H138" s="11" t="s">
        <v>15</v>
      </c>
    </row>
    <row r="140" spans="2:9" ht="40">
      <c r="B140" s="15"/>
      <c r="C140" s="16" t="s">
        <v>16</v>
      </c>
      <c r="D140" s="16" t="s">
        <v>17</v>
      </c>
      <c r="E140" s="16" t="s">
        <v>18</v>
      </c>
      <c r="F140" s="32"/>
      <c r="G140" s="15"/>
      <c r="H140" s="16" t="s">
        <v>19</v>
      </c>
      <c r="I140" s="16"/>
    </row>
    <row r="141" spans="2:9" ht="20">
      <c r="B141" s="17" t="s">
        <v>20</v>
      </c>
      <c r="C141" s="19">
        <v>6</v>
      </c>
      <c r="D141" s="19">
        <v>6</v>
      </c>
      <c r="E141" s="19">
        <v>6</v>
      </c>
      <c r="G141" s="41" t="s">
        <v>20</v>
      </c>
      <c r="H141" s="19">
        <v>0</v>
      </c>
      <c r="I141" s="15"/>
    </row>
    <row r="142" spans="2:9" ht="23">
      <c r="B142" s="20" t="s">
        <v>21</v>
      </c>
      <c r="C142" s="21"/>
      <c r="D142" s="21"/>
      <c r="E142" s="21"/>
      <c r="G142" s="42" t="s">
        <v>21</v>
      </c>
      <c r="H142" s="23"/>
      <c r="I142" s="21"/>
    </row>
    <row r="143" spans="2:9" ht="20">
      <c r="B143" s="24" t="s">
        <v>33</v>
      </c>
      <c r="C143" s="3">
        <v>2</v>
      </c>
      <c r="D143" s="3">
        <v>2</v>
      </c>
      <c r="E143" s="3">
        <v>1</v>
      </c>
      <c r="G143" s="33" t="str">
        <f>B143</f>
        <v>Celtic</v>
      </c>
      <c r="H143" s="3">
        <v>0</v>
      </c>
      <c r="I143" s="26"/>
    </row>
    <row r="144" spans="2:9" ht="20">
      <c r="B144" s="3" t="s">
        <v>31</v>
      </c>
      <c r="C144" s="3">
        <v>2</v>
      </c>
      <c r="D144" s="3">
        <v>2</v>
      </c>
      <c r="E144" s="3"/>
      <c r="G144" s="33" t="str">
        <f t="shared" ref="G144:G147" si="5">B144</f>
        <v>Dendermonde</v>
      </c>
      <c r="H144" s="3">
        <v>0</v>
      </c>
      <c r="I144" s="26"/>
    </row>
    <row r="145" spans="2:9" ht="20">
      <c r="B145" s="3" t="s">
        <v>55</v>
      </c>
      <c r="C145" s="3">
        <v>1</v>
      </c>
      <c r="D145" s="3">
        <v>1</v>
      </c>
      <c r="E145" s="3"/>
      <c r="G145" s="33" t="str">
        <f t="shared" si="5"/>
        <v>Leuven</v>
      </c>
      <c r="H145" s="3">
        <v>0</v>
      </c>
      <c r="I145" s="26"/>
    </row>
    <row r="146" spans="2:9" ht="20">
      <c r="B146" s="3" t="s">
        <v>47</v>
      </c>
      <c r="C146" s="3">
        <v>1</v>
      </c>
      <c r="D146" s="3">
        <v>1</v>
      </c>
      <c r="E146" s="3"/>
      <c r="G146" s="33" t="str">
        <f t="shared" si="5"/>
        <v>Soignies</v>
      </c>
      <c r="H146" s="3">
        <v>0</v>
      </c>
      <c r="I146" s="26"/>
    </row>
    <row r="147" spans="2:9" ht="20">
      <c r="B147" s="3" t="s">
        <v>44</v>
      </c>
      <c r="C147" s="3">
        <v>0</v>
      </c>
      <c r="D147" s="3">
        <v>0</v>
      </c>
      <c r="E147" s="3">
        <v>1</v>
      </c>
      <c r="G147" s="33" t="str">
        <f t="shared" si="5"/>
        <v>Kibubu</v>
      </c>
      <c r="H147" s="3">
        <v>0</v>
      </c>
      <c r="I147" s="26"/>
    </row>
    <row r="148" spans="2:9" ht="20">
      <c r="B148" s="3"/>
      <c r="C148" s="3"/>
      <c r="D148" s="3"/>
      <c r="E148" s="3"/>
      <c r="G148" s="25"/>
      <c r="H148" s="3"/>
      <c r="I148" s="26"/>
    </row>
    <row r="149" spans="2:9" ht="20">
      <c r="B149" s="3"/>
      <c r="C149" s="3"/>
      <c r="D149" s="3"/>
      <c r="E149" s="3"/>
      <c r="G149" s="25"/>
      <c r="H149" s="3"/>
      <c r="I149" s="26"/>
    </row>
    <row r="150" spans="2:9" ht="20">
      <c r="B150" s="3"/>
      <c r="C150" s="3"/>
      <c r="D150" s="3"/>
      <c r="E150" s="3"/>
      <c r="G150" s="25"/>
      <c r="H150" s="3"/>
      <c r="I150" s="26"/>
    </row>
    <row r="151" spans="2:9" ht="20">
      <c r="B151" s="3"/>
      <c r="C151" s="3"/>
      <c r="D151" s="3"/>
      <c r="E151" s="3"/>
      <c r="G151" s="25"/>
      <c r="H151" s="3"/>
      <c r="I151" s="26"/>
    </row>
    <row r="152" spans="2:9" ht="20">
      <c r="B152" s="27" t="s">
        <v>28</v>
      </c>
      <c r="C152" s="22">
        <f>C141-C143-C144-C145-C146-C147-C150-C151</f>
        <v>0</v>
      </c>
      <c r="D152" s="22">
        <f>D141-D143-D144-D145-D146-D147-D150-D151</f>
        <v>0</v>
      </c>
      <c r="E152" s="22">
        <f>E141-E143-E144-E145-E146-E147-E150-E151</f>
        <v>4</v>
      </c>
      <c r="G152" s="34" t="s">
        <v>28</v>
      </c>
      <c r="H152" s="22">
        <f>H141-H143-H144-H145-H146-H147-H150-H151</f>
        <v>0</v>
      </c>
      <c r="I152" s="21"/>
    </row>
    <row r="153" spans="2:9" ht="25">
      <c r="B153" s="28"/>
      <c r="C153" s="21"/>
      <c r="D153" s="21"/>
      <c r="E153" s="21"/>
      <c r="G153" s="29"/>
      <c r="H153" s="30"/>
    </row>
    <row r="154" spans="2:9" ht="20">
      <c r="B154" s="50"/>
      <c r="C154" s="50"/>
      <c r="D154" s="28"/>
      <c r="E154" s="21"/>
      <c r="F154" s="31"/>
      <c r="G154" s="50"/>
      <c r="H154" s="50"/>
      <c r="I154" s="21"/>
    </row>
    <row r="155" spans="2:9" ht="25">
      <c r="B155" s="28"/>
      <c r="C155" s="21"/>
      <c r="D155" s="21"/>
      <c r="E155" s="21"/>
      <c r="G155" s="29"/>
      <c r="H155" s="30"/>
    </row>
    <row r="158" spans="2:9" ht="28">
      <c r="G158" s="49" t="str">
        <f>G3</f>
        <v>Day 3 - 10 November 2018</v>
      </c>
      <c r="H158" s="49"/>
      <c r="I158" s="49"/>
    </row>
    <row r="160" spans="2:9" ht="20">
      <c r="B160" s="51" t="s">
        <v>66</v>
      </c>
      <c r="C160" s="51"/>
      <c r="D160" s="51"/>
      <c r="E160" s="51"/>
      <c r="F160" s="51"/>
      <c r="G160" s="13" t="s">
        <v>54</v>
      </c>
      <c r="H160" s="11" t="s">
        <v>15</v>
      </c>
    </row>
    <row r="162" spans="2:9" ht="40">
      <c r="B162" s="15"/>
      <c r="C162" s="16" t="s">
        <v>16</v>
      </c>
      <c r="D162" s="16" t="s">
        <v>17</v>
      </c>
      <c r="E162" s="16" t="s">
        <v>18</v>
      </c>
      <c r="F162" s="32"/>
      <c r="G162" s="15"/>
      <c r="H162" s="16" t="s">
        <v>19</v>
      </c>
      <c r="I162" s="16"/>
    </row>
    <row r="163" spans="2:9" ht="20">
      <c r="B163" s="17" t="s">
        <v>20</v>
      </c>
      <c r="C163" s="19">
        <v>6</v>
      </c>
      <c r="D163" s="19">
        <v>6</v>
      </c>
      <c r="E163" s="19">
        <v>0</v>
      </c>
      <c r="G163" s="41" t="s">
        <v>20</v>
      </c>
      <c r="H163" s="19">
        <v>6</v>
      </c>
      <c r="I163" s="15"/>
    </row>
    <row r="164" spans="2:9" ht="23">
      <c r="B164" s="20" t="s">
        <v>21</v>
      </c>
      <c r="C164" s="21"/>
      <c r="D164" s="21"/>
      <c r="E164" s="21"/>
      <c r="G164" s="42" t="s">
        <v>21</v>
      </c>
      <c r="H164" s="23"/>
      <c r="I164" s="21"/>
    </row>
    <row r="165" spans="2:9" ht="20">
      <c r="B165" s="24" t="s">
        <v>54</v>
      </c>
      <c r="C165" s="3">
        <v>1</v>
      </c>
      <c r="D165" s="3">
        <v>1</v>
      </c>
      <c r="E165" s="3"/>
      <c r="G165" s="33" t="str">
        <f>B165</f>
        <v>Mechelen</v>
      </c>
      <c r="H165" s="3">
        <v>1</v>
      </c>
      <c r="I165" s="26"/>
    </row>
    <row r="166" spans="2:9" ht="20">
      <c r="B166" s="3" t="s">
        <v>80</v>
      </c>
      <c r="C166" s="3">
        <v>1</v>
      </c>
      <c r="D166" s="3">
        <v>1</v>
      </c>
      <c r="E166" s="3"/>
      <c r="G166" s="33" t="str">
        <f t="shared" ref="G166:G171" si="6">B166</f>
        <v>Laakdal</v>
      </c>
      <c r="H166" s="3">
        <v>2</v>
      </c>
      <c r="I166" s="26"/>
    </row>
    <row r="167" spans="2:9" ht="20">
      <c r="B167" s="3" t="s">
        <v>51</v>
      </c>
      <c r="C167" s="3">
        <v>1</v>
      </c>
      <c r="D167" s="3">
        <v>1</v>
      </c>
      <c r="E167" s="3"/>
      <c r="G167" s="33" t="str">
        <f t="shared" si="6"/>
        <v>Uccle</v>
      </c>
      <c r="H167" s="3">
        <v>1</v>
      </c>
      <c r="I167" s="26"/>
    </row>
    <row r="168" spans="2:9" ht="20">
      <c r="B168" s="3" t="s">
        <v>53</v>
      </c>
      <c r="C168" s="3">
        <v>0</v>
      </c>
      <c r="D168" s="3">
        <v>0</v>
      </c>
      <c r="E168" s="3"/>
      <c r="G168" s="33" t="str">
        <f t="shared" si="6"/>
        <v>RSCA</v>
      </c>
      <c r="H168" s="3">
        <v>1</v>
      </c>
      <c r="I168" s="26"/>
    </row>
    <row r="169" spans="2:9" ht="20">
      <c r="B169" s="3" t="s">
        <v>60</v>
      </c>
      <c r="C169" s="3">
        <v>1</v>
      </c>
      <c r="D169" s="3">
        <v>1</v>
      </c>
      <c r="E169" s="3"/>
      <c r="G169" s="33" t="str">
        <f t="shared" si="6"/>
        <v>Nivelles</v>
      </c>
      <c r="H169" s="3">
        <v>1</v>
      </c>
      <c r="I169" s="26"/>
    </row>
    <row r="170" spans="2:9" ht="20">
      <c r="B170" s="3" t="s">
        <v>81</v>
      </c>
      <c r="C170" s="3">
        <v>1</v>
      </c>
      <c r="D170" s="3">
        <v>1</v>
      </c>
      <c r="E170" s="3"/>
      <c r="G170" s="33" t="str">
        <f t="shared" si="6"/>
        <v>Oudenarde</v>
      </c>
      <c r="H170" s="3">
        <v>0</v>
      </c>
      <c r="I170" s="26"/>
    </row>
    <row r="171" spans="2:9" ht="20">
      <c r="B171" s="3" t="s">
        <v>47</v>
      </c>
      <c r="C171" s="3">
        <v>1</v>
      </c>
      <c r="D171" s="3">
        <v>1</v>
      </c>
      <c r="E171" s="3"/>
      <c r="G171" s="33" t="str">
        <f t="shared" si="6"/>
        <v>Soignies</v>
      </c>
      <c r="H171" s="3">
        <v>0</v>
      </c>
      <c r="I171" s="26"/>
    </row>
    <row r="172" spans="2:9" ht="20">
      <c r="B172" s="3"/>
      <c r="C172" s="3"/>
      <c r="D172" s="3"/>
      <c r="E172" s="3"/>
      <c r="G172" s="25"/>
      <c r="H172" s="3"/>
      <c r="I172" s="26"/>
    </row>
    <row r="173" spans="2:9" ht="20">
      <c r="B173" s="3"/>
      <c r="C173" s="3"/>
      <c r="D173" s="3"/>
      <c r="E173" s="3"/>
      <c r="G173" s="25"/>
      <c r="H173" s="3"/>
      <c r="I173" s="26"/>
    </row>
    <row r="174" spans="2:9" ht="20">
      <c r="B174" s="27" t="s">
        <v>28</v>
      </c>
      <c r="C174" s="22">
        <v>0</v>
      </c>
      <c r="D174" s="22">
        <f>D163-D165-D166-D167-D168-D169-D172-D173-D170-D171</f>
        <v>0</v>
      </c>
      <c r="E174" s="22">
        <f>E163-E165-E166-E167-E168-E169-E172-E173</f>
        <v>0</v>
      </c>
      <c r="G174" s="34" t="s">
        <v>28</v>
      </c>
      <c r="H174" s="22">
        <f>H163-H165-H166-H167-H168-H169-H172-H173</f>
        <v>0</v>
      </c>
      <c r="I174" s="21"/>
    </row>
    <row r="175" spans="2:9" ht="25">
      <c r="B175" s="28"/>
      <c r="C175" s="21"/>
      <c r="D175" s="21"/>
      <c r="E175" s="21"/>
      <c r="G175" s="29"/>
      <c r="H175" s="30"/>
    </row>
    <row r="176" spans="2:9" ht="20">
      <c r="B176" s="50"/>
      <c r="C176" s="50"/>
      <c r="D176" s="28"/>
      <c r="E176" s="21"/>
      <c r="F176" s="31"/>
      <c r="G176" s="50"/>
      <c r="H176" s="50"/>
      <c r="I176" s="21"/>
    </row>
    <row r="177" spans="2:9" ht="25">
      <c r="B177" s="28"/>
      <c r="C177" s="21"/>
      <c r="D177" s="21"/>
      <c r="E177" s="21"/>
      <c r="G177" s="29"/>
      <c r="H177" s="30"/>
    </row>
    <row r="180" spans="2:9" ht="28">
      <c r="G180" s="49" t="str">
        <f>G3</f>
        <v>Day 3 - 10 November 2018</v>
      </c>
      <c r="H180" s="49"/>
      <c r="I180" s="49"/>
    </row>
    <row r="182" spans="2:9" ht="20">
      <c r="B182" s="51" t="s">
        <v>66</v>
      </c>
      <c r="C182" s="51"/>
      <c r="D182" s="51"/>
      <c r="E182" s="51"/>
      <c r="F182" s="51"/>
      <c r="G182" s="13" t="s">
        <v>57</v>
      </c>
      <c r="H182" s="11" t="s">
        <v>15</v>
      </c>
    </row>
    <row r="184" spans="2:9" ht="40">
      <c r="B184" s="15"/>
      <c r="C184" s="16" t="s">
        <v>16</v>
      </c>
      <c r="D184" s="16" t="s">
        <v>17</v>
      </c>
      <c r="E184" s="16" t="s">
        <v>18</v>
      </c>
      <c r="F184" s="32"/>
      <c r="G184" s="15"/>
      <c r="H184" s="16" t="s">
        <v>19</v>
      </c>
      <c r="I184" s="16"/>
    </row>
    <row r="185" spans="2:9" ht="20">
      <c r="B185" s="17" t="s">
        <v>20</v>
      </c>
      <c r="C185" s="19">
        <v>0</v>
      </c>
      <c r="D185" s="19">
        <v>6</v>
      </c>
      <c r="E185" s="19">
        <v>0</v>
      </c>
      <c r="G185" s="41" t="s">
        <v>20</v>
      </c>
      <c r="H185" s="19">
        <v>6</v>
      </c>
      <c r="I185" s="15"/>
    </row>
    <row r="186" spans="2:9" ht="23">
      <c r="B186" s="20" t="s">
        <v>21</v>
      </c>
      <c r="C186" s="21"/>
      <c r="D186" s="21"/>
      <c r="E186" s="21"/>
      <c r="G186" s="42" t="s">
        <v>21</v>
      </c>
      <c r="H186" s="23"/>
      <c r="I186" s="21"/>
    </row>
    <row r="187" spans="2:9" ht="20">
      <c r="B187" s="24" t="s">
        <v>57</v>
      </c>
      <c r="C187" s="3">
        <v>0</v>
      </c>
      <c r="D187" s="3">
        <v>0</v>
      </c>
      <c r="E187" s="3"/>
      <c r="G187" s="33" t="str">
        <f>B187</f>
        <v>Oudenaarde</v>
      </c>
      <c r="H187" s="3">
        <v>1</v>
      </c>
      <c r="I187" s="26"/>
    </row>
    <row r="188" spans="2:9" ht="20">
      <c r="B188" s="3" t="s">
        <v>46</v>
      </c>
      <c r="C188" s="3">
        <v>0</v>
      </c>
      <c r="D188" s="3">
        <v>0</v>
      </c>
      <c r="E188" s="3"/>
      <c r="G188" s="33" t="str">
        <f t="shared" ref="G188:G189" si="7">B188</f>
        <v>BSB</v>
      </c>
      <c r="H188" s="3">
        <v>1</v>
      </c>
      <c r="I188" s="26"/>
    </row>
    <row r="189" spans="2:9" ht="20">
      <c r="B189" s="3" t="s">
        <v>33</v>
      </c>
      <c r="C189" s="3">
        <v>0</v>
      </c>
      <c r="D189" s="3">
        <v>0</v>
      </c>
      <c r="E189" s="3"/>
      <c r="G189" s="33" t="str">
        <f t="shared" si="7"/>
        <v>Celtic</v>
      </c>
      <c r="H189" s="3">
        <v>2</v>
      </c>
      <c r="I189" s="26"/>
    </row>
    <row r="190" spans="2:9" ht="20">
      <c r="B190" s="3"/>
      <c r="C190" s="3"/>
      <c r="D190" s="3"/>
      <c r="E190" s="3"/>
      <c r="G190" s="25"/>
      <c r="H190" s="3"/>
      <c r="I190" s="26"/>
    </row>
    <row r="191" spans="2:9" ht="20">
      <c r="B191" s="3"/>
      <c r="C191" s="3"/>
      <c r="D191" s="3"/>
      <c r="E191" s="3"/>
      <c r="G191" s="25"/>
      <c r="H191" s="3"/>
      <c r="I191" s="26"/>
    </row>
    <row r="192" spans="2:9" ht="20">
      <c r="B192" s="3"/>
      <c r="C192" s="3"/>
      <c r="D192" s="3"/>
      <c r="E192" s="3"/>
      <c r="G192" s="25"/>
      <c r="H192" s="3"/>
      <c r="I192" s="26"/>
    </row>
    <row r="193" spans="2:9" ht="20">
      <c r="B193" s="3"/>
      <c r="C193" s="3"/>
      <c r="D193" s="3"/>
      <c r="E193" s="3"/>
      <c r="G193" s="25"/>
      <c r="H193" s="3"/>
      <c r="I193" s="26"/>
    </row>
    <row r="194" spans="2:9" ht="20">
      <c r="B194" s="3"/>
      <c r="C194" s="3"/>
      <c r="D194" s="3"/>
      <c r="E194" s="3"/>
      <c r="G194" s="25"/>
      <c r="H194" s="3"/>
      <c r="I194" s="26"/>
    </row>
    <row r="195" spans="2:9" ht="20">
      <c r="B195" s="3"/>
      <c r="C195" s="3"/>
      <c r="D195" s="3"/>
      <c r="E195" s="3"/>
      <c r="G195" s="25"/>
      <c r="H195" s="3"/>
      <c r="I195" s="26"/>
    </row>
    <row r="196" spans="2:9" ht="20">
      <c r="B196" s="27" t="s">
        <v>28</v>
      </c>
      <c r="C196" s="22">
        <f>C185-C187-C188-C189-C190-C191-C194-C195</f>
        <v>0</v>
      </c>
      <c r="D196" s="22">
        <v>0</v>
      </c>
      <c r="E196" s="22">
        <f>E185-E187-E188-E189-E190-E191-E194-E195</f>
        <v>0</v>
      </c>
      <c r="G196" s="34" t="s">
        <v>28</v>
      </c>
      <c r="H196" s="22">
        <f>H185-H187-H188-H189-H190-H191-H194-H195</f>
        <v>2</v>
      </c>
      <c r="I196" s="21"/>
    </row>
    <row r="197" spans="2:9" ht="25">
      <c r="B197" s="28"/>
      <c r="C197" s="21"/>
      <c r="D197" s="21"/>
      <c r="E197" s="21"/>
      <c r="G197" s="29"/>
      <c r="H197" s="30"/>
    </row>
    <row r="198" spans="2:9" ht="20">
      <c r="B198" s="50"/>
      <c r="C198" s="50"/>
      <c r="D198" s="28"/>
      <c r="E198" s="21"/>
      <c r="F198" s="31"/>
      <c r="G198" s="50"/>
      <c r="H198" s="50"/>
      <c r="I198" s="21"/>
    </row>
    <row r="199" spans="2:9" ht="25">
      <c r="B199" s="28"/>
      <c r="C199" s="21"/>
      <c r="D199" s="21"/>
      <c r="E199" s="21"/>
      <c r="G199" s="29"/>
      <c r="H199" s="30"/>
    </row>
    <row r="202" spans="2:9" ht="28">
      <c r="G202" s="49" t="str">
        <f>G3</f>
        <v>Day 3 - 10 November 2018</v>
      </c>
      <c r="H202" s="49"/>
      <c r="I202" s="49"/>
    </row>
    <row r="204" spans="2:9" ht="20">
      <c r="B204" s="51" t="s">
        <v>66</v>
      </c>
      <c r="C204" s="51"/>
      <c r="D204" s="51"/>
      <c r="E204" s="51"/>
      <c r="F204" s="51"/>
      <c r="G204" s="13" t="s">
        <v>30</v>
      </c>
      <c r="H204" s="11" t="s">
        <v>15</v>
      </c>
    </row>
    <row r="206" spans="2:9" ht="40">
      <c r="B206" s="15"/>
      <c r="C206" s="16" t="s">
        <v>16</v>
      </c>
      <c r="D206" s="16" t="s">
        <v>17</v>
      </c>
      <c r="E206" s="16" t="s">
        <v>18</v>
      </c>
      <c r="F206" s="32"/>
      <c r="G206" s="15"/>
      <c r="H206" s="16" t="s">
        <v>19</v>
      </c>
      <c r="I206" s="16"/>
    </row>
    <row r="207" spans="2:9" ht="20">
      <c r="B207" s="17" t="s">
        <v>20</v>
      </c>
      <c r="C207" s="19">
        <v>6</v>
      </c>
      <c r="D207" s="19">
        <v>6</v>
      </c>
      <c r="E207" s="19">
        <v>6</v>
      </c>
      <c r="G207" s="41" t="s">
        <v>20</v>
      </c>
      <c r="H207" s="19">
        <v>6</v>
      </c>
      <c r="I207" s="15"/>
    </row>
    <row r="208" spans="2:9" ht="23">
      <c r="B208" s="20" t="s">
        <v>21</v>
      </c>
      <c r="C208" s="21"/>
      <c r="D208" s="21"/>
      <c r="E208" s="21"/>
      <c r="G208" s="42" t="s">
        <v>21</v>
      </c>
      <c r="H208" s="23"/>
      <c r="I208" s="21"/>
    </row>
    <row r="209" spans="2:9" ht="20">
      <c r="B209" s="24" t="s">
        <v>30</v>
      </c>
      <c r="C209" s="3">
        <v>1</v>
      </c>
      <c r="D209" s="3">
        <v>1</v>
      </c>
      <c r="E209" s="3">
        <v>1</v>
      </c>
      <c r="G209" s="33" t="str">
        <f>B209</f>
        <v>BUC</v>
      </c>
      <c r="H209" s="3">
        <v>1</v>
      </c>
      <c r="I209" s="26"/>
    </row>
    <row r="210" spans="2:9" ht="20">
      <c r="B210" s="3" t="s">
        <v>49</v>
      </c>
      <c r="C210" s="3">
        <v>1</v>
      </c>
      <c r="D210" s="3">
        <v>1</v>
      </c>
      <c r="E210" s="3"/>
      <c r="G210" s="33" t="str">
        <f t="shared" ref="G210:G213" si="8">B210</f>
        <v>Forest</v>
      </c>
      <c r="H210" s="3">
        <v>1</v>
      </c>
      <c r="I210" s="26"/>
    </row>
    <row r="211" spans="2:9" ht="20">
      <c r="B211" s="3" t="s">
        <v>48</v>
      </c>
      <c r="C211" s="3">
        <v>1</v>
      </c>
      <c r="D211" s="3">
        <v>1</v>
      </c>
      <c r="E211" s="3"/>
      <c r="G211" s="33" t="str">
        <f t="shared" si="8"/>
        <v>Coq Mosan</v>
      </c>
      <c r="H211" s="3">
        <v>1</v>
      </c>
      <c r="I211" s="26"/>
    </row>
    <row r="212" spans="2:9" ht="20">
      <c r="B212" s="3" t="s">
        <v>70</v>
      </c>
      <c r="C212" s="3">
        <v>2</v>
      </c>
      <c r="D212" s="3">
        <v>2</v>
      </c>
      <c r="E212" s="3">
        <v>1</v>
      </c>
      <c r="G212" s="33" t="str">
        <f t="shared" si="8"/>
        <v>Pajot</v>
      </c>
      <c r="H212" s="3">
        <v>1</v>
      </c>
      <c r="I212" s="26"/>
    </row>
    <row r="213" spans="2:9" ht="20">
      <c r="B213" s="3" t="s">
        <v>58</v>
      </c>
      <c r="C213" s="3">
        <v>1</v>
      </c>
      <c r="D213" s="3">
        <v>1</v>
      </c>
      <c r="E213" s="3"/>
      <c r="G213" s="33" t="str">
        <f t="shared" si="8"/>
        <v>Gent</v>
      </c>
      <c r="H213" s="3">
        <v>2</v>
      </c>
      <c r="I213" s="26"/>
    </row>
    <row r="214" spans="2:9" ht="20">
      <c r="B214" s="3"/>
      <c r="C214" s="3"/>
      <c r="D214" s="3"/>
      <c r="E214" s="3"/>
      <c r="G214" s="25"/>
      <c r="H214" s="3"/>
      <c r="I214" s="26"/>
    </row>
    <row r="215" spans="2:9" ht="20">
      <c r="B215" s="3"/>
      <c r="C215" s="3"/>
      <c r="D215" s="3"/>
      <c r="E215" s="3"/>
      <c r="G215" s="25"/>
      <c r="H215" s="3"/>
      <c r="I215" s="26"/>
    </row>
    <row r="216" spans="2:9" ht="20">
      <c r="B216" s="3"/>
      <c r="C216" s="3"/>
      <c r="D216" s="3"/>
      <c r="E216" s="3"/>
      <c r="G216" s="25"/>
      <c r="H216" s="3"/>
      <c r="I216" s="26"/>
    </row>
    <row r="217" spans="2:9" ht="20">
      <c r="B217" s="3"/>
      <c r="C217" s="3"/>
      <c r="D217" s="3"/>
      <c r="E217" s="3"/>
      <c r="G217" s="25"/>
      <c r="H217" s="3"/>
      <c r="I217" s="26"/>
    </row>
    <row r="218" spans="2:9" ht="20">
      <c r="B218" s="27" t="s">
        <v>28</v>
      </c>
      <c r="C218" s="22">
        <f>C207-C209-C210-C211-C212-C213-C216-C217</f>
        <v>0</v>
      </c>
      <c r="D218" s="22">
        <f>D207-D209-D210-D211-D212-D213-D216-D217</f>
        <v>0</v>
      </c>
      <c r="E218" s="22">
        <f>E207-E209-E210-E211-E212-E213-E216-E217</f>
        <v>4</v>
      </c>
      <c r="G218" s="34" t="s">
        <v>28</v>
      </c>
      <c r="H218" s="22">
        <f>H207-H209-H210-H211-H212-H213-H216-H217</f>
        <v>0</v>
      </c>
      <c r="I218" s="21"/>
    </row>
    <row r="219" spans="2:9" ht="25">
      <c r="B219" s="28"/>
      <c r="C219" s="21"/>
      <c r="D219" s="21"/>
      <c r="E219" s="21"/>
      <c r="G219" s="29"/>
      <c r="H219" s="30"/>
    </row>
    <row r="220" spans="2:9" ht="20">
      <c r="B220" s="50"/>
      <c r="C220" s="50"/>
      <c r="D220" s="28"/>
      <c r="E220" s="21"/>
      <c r="F220" s="31"/>
      <c r="G220" s="50"/>
      <c r="H220" s="50"/>
      <c r="I220" s="21"/>
    </row>
    <row r="221" spans="2:9" ht="25">
      <c r="B221" s="28"/>
      <c r="C221" s="21"/>
      <c r="D221" s="21"/>
      <c r="E221" s="21"/>
      <c r="G221" s="29"/>
      <c r="H221" s="30"/>
    </row>
    <row r="224" spans="2:9" ht="28">
      <c r="G224" s="49" t="str">
        <f>G25</f>
        <v>Day 3 - 10 November 2018</v>
      </c>
      <c r="H224" s="49"/>
      <c r="I224" s="49"/>
    </row>
    <row r="226" spans="2:9" ht="20">
      <c r="B226" s="51" t="s">
        <v>66</v>
      </c>
      <c r="C226" s="51"/>
      <c r="D226" s="51"/>
      <c r="E226" s="51"/>
      <c r="F226" s="51"/>
      <c r="G226" s="13" t="s">
        <v>82</v>
      </c>
      <c r="H226" s="11" t="s">
        <v>15</v>
      </c>
    </row>
    <row r="228" spans="2:9" ht="40">
      <c r="B228" s="15"/>
      <c r="C228" s="16" t="s">
        <v>16</v>
      </c>
      <c r="D228" s="16" t="s">
        <v>17</v>
      </c>
      <c r="E228" s="16" t="s">
        <v>18</v>
      </c>
      <c r="F228" s="32"/>
      <c r="G228" s="15"/>
      <c r="H228" s="16" t="s">
        <v>19</v>
      </c>
      <c r="I228" s="16"/>
    </row>
    <row r="229" spans="2:9" ht="20">
      <c r="B229" s="17" t="s">
        <v>20</v>
      </c>
      <c r="C229" s="19">
        <v>6</v>
      </c>
      <c r="D229" s="19">
        <v>6</v>
      </c>
      <c r="E229" s="19">
        <v>0</v>
      </c>
      <c r="G229" s="41" t="s">
        <v>20</v>
      </c>
      <c r="H229" s="19">
        <v>6</v>
      </c>
      <c r="I229" s="15"/>
    </row>
    <row r="230" spans="2:9" ht="23">
      <c r="B230" s="20" t="s">
        <v>21</v>
      </c>
      <c r="C230" s="21"/>
      <c r="D230" s="21"/>
      <c r="E230" s="21"/>
      <c r="G230" s="42" t="s">
        <v>21</v>
      </c>
      <c r="H230" s="23"/>
      <c r="I230" s="21"/>
    </row>
    <row r="231" spans="2:9" ht="20">
      <c r="B231" s="24" t="s">
        <v>82</v>
      </c>
      <c r="C231" s="3">
        <v>1</v>
      </c>
      <c r="D231" s="3">
        <v>1</v>
      </c>
      <c r="E231" s="3"/>
      <c r="G231" s="33" t="str">
        <f>B231</f>
        <v>Famenne</v>
      </c>
      <c r="H231" s="3">
        <v>1</v>
      </c>
      <c r="I231" s="26"/>
    </row>
    <row r="232" spans="2:9" ht="20">
      <c r="B232" s="3" t="s">
        <v>27</v>
      </c>
      <c r="C232" s="3">
        <v>1</v>
      </c>
      <c r="D232" s="3">
        <v>1</v>
      </c>
      <c r="E232" s="3"/>
      <c r="G232" s="33" t="str">
        <f t="shared" ref="G232:G235" si="9">B232</f>
        <v>Namur</v>
      </c>
      <c r="H232" s="3">
        <v>1</v>
      </c>
      <c r="I232" s="26"/>
    </row>
    <row r="233" spans="2:9" ht="20">
      <c r="B233" s="3" t="s">
        <v>83</v>
      </c>
      <c r="C233" s="3">
        <v>1</v>
      </c>
      <c r="D233" s="3">
        <v>1</v>
      </c>
      <c r="E233" s="3"/>
      <c r="G233" s="33" t="str">
        <f t="shared" si="9"/>
        <v>Rusch</v>
      </c>
      <c r="H233" s="3">
        <v>1</v>
      </c>
      <c r="I233" s="26"/>
    </row>
    <row r="234" spans="2:9" ht="20">
      <c r="B234" s="3" t="s">
        <v>45</v>
      </c>
      <c r="C234" s="3">
        <v>2</v>
      </c>
      <c r="D234" s="3">
        <v>2</v>
      </c>
      <c r="E234" s="3"/>
      <c r="G234" s="33" t="str">
        <f t="shared" si="9"/>
        <v>Mons</v>
      </c>
      <c r="H234" s="3">
        <v>2</v>
      </c>
      <c r="I234" s="26"/>
    </row>
    <row r="235" spans="2:9" ht="20">
      <c r="B235" s="3" t="s">
        <v>38</v>
      </c>
      <c r="C235" s="3">
        <v>1</v>
      </c>
      <c r="D235" s="3">
        <v>1</v>
      </c>
      <c r="E235" s="3"/>
      <c r="G235" s="33" t="str">
        <f t="shared" si="9"/>
        <v>Liège</v>
      </c>
      <c r="H235" s="3">
        <v>1</v>
      </c>
      <c r="I235" s="26"/>
    </row>
    <row r="236" spans="2:9" ht="20">
      <c r="B236" s="3"/>
      <c r="C236" s="3"/>
      <c r="D236" s="3"/>
      <c r="E236" s="3"/>
      <c r="G236" s="25"/>
      <c r="H236" s="3"/>
      <c r="I236" s="26"/>
    </row>
    <row r="237" spans="2:9" ht="20">
      <c r="B237" s="3"/>
      <c r="C237" s="3"/>
      <c r="D237" s="3"/>
      <c r="E237" s="3"/>
      <c r="G237" s="25"/>
      <c r="H237" s="3"/>
      <c r="I237" s="26"/>
    </row>
    <row r="238" spans="2:9" ht="20">
      <c r="B238" s="3"/>
      <c r="C238" s="3"/>
      <c r="D238" s="3"/>
      <c r="E238" s="3"/>
      <c r="G238" s="25"/>
      <c r="H238" s="3"/>
      <c r="I238" s="26"/>
    </row>
    <row r="239" spans="2:9" ht="20">
      <c r="B239" s="3"/>
      <c r="C239" s="3"/>
      <c r="D239" s="3"/>
      <c r="E239" s="3"/>
      <c r="G239" s="25"/>
      <c r="H239" s="3"/>
      <c r="I239" s="26"/>
    </row>
    <row r="240" spans="2:9" ht="20">
      <c r="B240" s="27" t="s">
        <v>28</v>
      </c>
      <c r="C240" s="22">
        <f>C229-C231-C232-C233-C234-C235-C238-C239</f>
        <v>0</v>
      </c>
      <c r="D240" s="22">
        <f>D229-D231-D232-D233-D234-D235-D238-D239</f>
        <v>0</v>
      </c>
      <c r="E240" s="22">
        <f>E229-E231-E232-E233-E234-E235-E238-E239</f>
        <v>0</v>
      </c>
      <c r="G240" s="34" t="s">
        <v>28</v>
      </c>
      <c r="H240" s="22">
        <f>H229-H231-H232-H233-H234-H235-H238-H239</f>
        <v>0</v>
      </c>
      <c r="I240" s="21"/>
    </row>
    <row r="241" spans="2:9" ht="25">
      <c r="B241" s="28"/>
      <c r="C241" s="21"/>
      <c r="D241" s="21"/>
      <c r="E241" s="21"/>
      <c r="G241" s="29"/>
      <c r="H241" s="30"/>
    </row>
    <row r="242" spans="2:9" ht="20">
      <c r="B242" s="50"/>
      <c r="C242" s="50"/>
      <c r="D242" s="28"/>
      <c r="E242" s="21"/>
      <c r="F242" s="31"/>
      <c r="G242" s="50"/>
      <c r="H242" s="50"/>
      <c r="I242" s="21"/>
    </row>
    <row r="243" spans="2:9" ht="25">
      <c r="B243" s="28"/>
      <c r="C243" s="21"/>
      <c r="D243" s="21"/>
      <c r="E243" s="21"/>
      <c r="G243" s="29"/>
      <c r="H243" s="30"/>
    </row>
    <row r="246" spans="2:9" ht="28">
      <c r="G246" s="49" t="str">
        <f>G47</f>
        <v>Day 3 - 10 November 2018</v>
      </c>
      <c r="H246" s="49"/>
      <c r="I246" s="49"/>
    </row>
    <row r="248" spans="2:9" ht="20">
      <c r="B248" s="51" t="s">
        <v>66</v>
      </c>
      <c r="C248" s="51"/>
      <c r="D248" s="51"/>
      <c r="E248" s="51"/>
      <c r="F248" s="51"/>
      <c r="G248" s="13" t="s">
        <v>76</v>
      </c>
      <c r="H248" s="11" t="s">
        <v>15</v>
      </c>
    </row>
    <row r="250" spans="2:9" ht="40">
      <c r="B250" s="15"/>
      <c r="C250" s="16" t="s">
        <v>16</v>
      </c>
      <c r="D250" s="16" t="s">
        <v>17</v>
      </c>
      <c r="E250" s="16" t="s">
        <v>18</v>
      </c>
      <c r="F250" s="32"/>
      <c r="G250" s="15"/>
      <c r="H250" s="16" t="s">
        <v>19</v>
      </c>
      <c r="I250" s="16"/>
    </row>
    <row r="251" spans="2:9" ht="20">
      <c r="B251" s="17" t="s">
        <v>20</v>
      </c>
      <c r="C251" s="19">
        <v>0</v>
      </c>
      <c r="D251" s="19">
        <v>0</v>
      </c>
      <c r="E251" s="19">
        <v>0</v>
      </c>
      <c r="G251" s="41" t="s">
        <v>20</v>
      </c>
      <c r="H251" s="19">
        <v>0</v>
      </c>
      <c r="I251" s="15"/>
    </row>
    <row r="252" spans="2:9" ht="23">
      <c r="B252" s="20" t="s">
        <v>21</v>
      </c>
      <c r="C252" s="21"/>
      <c r="D252" s="21"/>
      <c r="E252" s="21"/>
      <c r="G252" s="42" t="s">
        <v>21</v>
      </c>
      <c r="H252" s="23"/>
      <c r="I252" s="21"/>
    </row>
    <row r="253" spans="2:9" ht="20">
      <c r="B253" s="24"/>
      <c r="C253" s="3"/>
      <c r="D253" s="3"/>
      <c r="E253" s="3"/>
      <c r="G253" s="33"/>
      <c r="H253" s="3"/>
      <c r="I253" s="26"/>
    </row>
    <row r="254" spans="2:9" ht="20">
      <c r="B254" s="3"/>
      <c r="C254" s="3"/>
      <c r="D254" s="3"/>
      <c r="E254" s="3"/>
      <c r="G254" s="25"/>
      <c r="H254" s="3"/>
      <c r="I254" s="26"/>
    </row>
    <row r="255" spans="2:9" ht="20">
      <c r="B255" s="3"/>
      <c r="C255" s="3"/>
      <c r="D255" s="3"/>
      <c r="E255" s="3"/>
      <c r="G255" s="25"/>
      <c r="H255" s="3"/>
      <c r="I255" s="26"/>
    </row>
    <row r="256" spans="2:9" ht="20">
      <c r="B256" s="3"/>
      <c r="C256" s="3"/>
      <c r="D256" s="3"/>
      <c r="E256" s="3"/>
      <c r="G256" s="25"/>
      <c r="H256" s="3"/>
      <c r="I256" s="26"/>
    </row>
    <row r="257" spans="2:9" ht="20">
      <c r="B257" s="3"/>
      <c r="C257" s="3"/>
      <c r="D257" s="3"/>
      <c r="E257" s="3"/>
      <c r="G257" s="25"/>
      <c r="H257" s="3"/>
      <c r="I257" s="26"/>
    </row>
    <row r="258" spans="2:9" ht="20">
      <c r="B258" s="3"/>
      <c r="C258" s="3"/>
      <c r="D258" s="3"/>
      <c r="E258" s="3"/>
      <c r="G258" s="25"/>
      <c r="H258" s="3"/>
      <c r="I258" s="26"/>
    </row>
    <row r="259" spans="2:9" ht="20">
      <c r="B259" s="3"/>
      <c r="C259" s="3"/>
      <c r="D259" s="3"/>
      <c r="E259" s="3"/>
      <c r="G259" s="25"/>
      <c r="H259" s="3"/>
      <c r="I259" s="26"/>
    </row>
    <row r="260" spans="2:9" ht="20">
      <c r="B260" s="3"/>
      <c r="C260" s="3"/>
      <c r="D260" s="3"/>
      <c r="E260" s="3"/>
      <c r="G260" s="25"/>
      <c r="H260" s="3"/>
      <c r="I260" s="26"/>
    </row>
    <row r="261" spans="2:9" ht="20">
      <c r="B261" s="3"/>
      <c r="C261" s="3"/>
      <c r="D261" s="3"/>
      <c r="E261" s="3"/>
      <c r="G261" s="25"/>
      <c r="H261" s="3"/>
      <c r="I261" s="26"/>
    </row>
    <row r="262" spans="2:9" ht="20">
      <c r="B262" s="27" t="s">
        <v>28</v>
      </c>
      <c r="C262" s="22">
        <f>C251-C253-C254-C255-C256-C257-C260-C261</f>
        <v>0</v>
      </c>
      <c r="D262" s="22">
        <f>D251-D253-D254-D255-D256-D257-D260-D261</f>
        <v>0</v>
      </c>
      <c r="E262" s="22">
        <f>E251-E253-E254-E255-E256-E257-E260-E261</f>
        <v>0</v>
      </c>
      <c r="G262" s="34" t="s">
        <v>28</v>
      </c>
      <c r="H262" s="22">
        <f>H251-H253-H254-H255-H256-H257-H260-H261</f>
        <v>0</v>
      </c>
      <c r="I262" s="21"/>
    </row>
    <row r="263" spans="2:9" ht="25">
      <c r="B263" s="28"/>
      <c r="C263" s="21"/>
      <c r="D263" s="21"/>
      <c r="E263" s="21"/>
      <c r="G263" s="29"/>
      <c r="H263" s="30"/>
    </row>
    <row r="264" spans="2:9" ht="20">
      <c r="B264" s="50"/>
      <c r="C264" s="50"/>
      <c r="D264" s="28"/>
      <c r="E264" s="21"/>
      <c r="F264" s="31"/>
      <c r="G264" s="50"/>
      <c r="H264" s="50"/>
      <c r="I264" s="21"/>
    </row>
    <row r="265" spans="2:9" ht="25">
      <c r="B265" s="28"/>
      <c r="C265" s="21"/>
      <c r="D265" s="21"/>
      <c r="E265" s="21"/>
      <c r="G265" s="29"/>
      <c r="H265" s="30"/>
    </row>
  </sheetData>
  <mergeCells count="48">
    <mergeCell ref="B27:F27"/>
    <mergeCell ref="G3:I3"/>
    <mergeCell ref="B5:F5"/>
    <mergeCell ref="B21:C21"/>
    <mergeCell ref="G21:H21"/>
    <mergeCell ref="G25:I25"/>
    <mergeCell ref="B93:F93"/>
    <mergeCell ref="B43:C43"/>
    <mergeCell ref="G43:H43"/>
    <mergeCell ref="G47:I47"/>
    <mergeCell ref="B49:F49"/>
    <mergeCell ref="B65:C65"/>
    <mergeCell ref="G65:H65"/>
    <mergeCell ref="G69:I69"/>
    <mergeCell ref="B71:F71"/>
    <mergeCell ref="B87:C87"/>
    <mergeCell ref="G87:H87"/>
    <mergeCell ref="G91:I91"/>
    <mergeCell ref="B160:F160"/>
    <mergeCell ref="B109:C109"/>
    <mergeCell ref="G109:H109"/>
    <mergeCell ref="G113:I113"/>
    <mergeCell ref="B115:F115"/>
    <mergeCell ref="B132:C132"/>
    <mergeCell ref="G132:H132"/>
    <mergeCell ref="G136:I136"/>
    <mergeCell ref="B138:F138"/>
    <mergeCell ref="B154:C154"/>
    <mergeCell ref="G154:H154"/>
    <mergeCell ref="G158:I158"/>
    <mergeCell ref="B226:F226"/>
    <mergeCell ref="B176:C176"/>
    <mergeCell ref="G176:H176"/>
    <mergeCell ref="G180:I180"/>
    <mergeCell ref="B182:F182"/>
    <mergeCell ref="B198:C198"/>
    <mergeCell ref="G198:H198"/>
    <mergeCell ref="G202:I202"/>
    <mergeCell ref="B204:F204"/>
    <mergeCell ref="B220:C220"/>
    <mergeCell ref="G220:H220"/>
    <mergeCell ref="G224:I224"/>
    <mergeCell ref="B242:C242"/>
    <mergeCell ref="G242:H242"/>
    <mergeCell ref="G246:I246"/>
    <mergeCell ref="B248:F248"/>
    <mergeCell ref="B264:C264"/>
    <mergeCell ref="G264:H264"/>
  </mergeCells>
  <conditionalFormatting sqref="C22:E22 E21 C9:E9 H9:I9 H22 C19:E20">
    <cfRule type="colorScale" priority="71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70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69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68">
      <colorScale>
        <cfvo type="num" val="0"/>
        <cfvo type="num" val="1"/>
        <color rgb="FFFF0000"/>
        <color theme="9" tint="0.59999389629810485"/>
      </colorScale>
    </cfRule>
  </conditionalFormatting>
  <conditionalFormatting sqref="I21">
    <cfRule type="colorScale" priority="67">
      <colorScale>
        <cfvo type="num" val="0"/>
        <cfvo type="num" val="1"/>
        <color rgb="FFFF0000"/>
        <color theme="9" tint="0.59999389629810485"/>
      </colorScale>
    </cfRule>
  </conditionalFormatting>
  <conditionalFormatting sqref="C44:E44 E43 C31:E31 I31 H44 C41:E42">
    <cfRule type="colorScale" priority="66">
      <colorScale>
        <cfvo type="num" val="0"/>
        <cfvo type="num" val="1"/>
        <color rgb="FFFF0000"/>
        <color theme="9" tint="0.59999389629810485"/>
      </colorScale>
    </cfRule>
  </conditionalFormatting>
  <conditionalFormatting sqref="H42">
    <cfRule type="colorScale" priority="65">
      <colorScale>
        <cfvo type="num" val="0"/>
        <cfvo type="num" val="1"/>
        <color rgb="FFFF0000"/>
        <color theme="9" tint="0.59999389629810485"/>
      </colorScale>
    </cfRule>
  </conditionalFormatting>
  <conditionalFormatting sqref="H41">
    <cfRule type="colorScale" priority="64">
      <colorScale>
        <cfvo type="num" val="0"/>
        <cfvo type="num" val="1"/>
        <color rgb="FFFF0000"/>
        <color theme="9" tint="0.59999389629810485"/>
      </colorScale>
    </cfRule>
  </conditionalFormatting>
  <conditionalFormatting sqref="I41">
    <cfRule type="colorScale" priority="63">
      <colorScale>
        <cfvo type="num" val="0"/>
        <cfvo type="num" val="1"/>
        <color rgb="FFFF0000"/>
        <color theme="9" tint="0.59999389629810485"/>
      </colorScale>
    </cfRule>
  </conditionalFormatting>
  <conditionalFormatting sqref="I43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C66:E66 E65 C53:E53 I53 H66 C63:E64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H64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H63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I63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I65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C88:E88 E87 C75:E75 I75 H88 C85:E86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H86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H85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I85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87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C110:E110 E109 C97:E97 I97 H110 C107:E108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H108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H107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I107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I109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C133:E133 E132 C119:E119 I119 H133 C130:E131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H131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H130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I130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I132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C155:E155 E154 C142:E142 I142 H155 C152:E153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H153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H152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I152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I154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C177:E177 E176 C164:E164 I164 H177 C174:E175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H175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H174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I174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I176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C199:E199 E198 C186:E186 I186 H199 C196:E197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H197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H196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I196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I198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C221:E221 E220 C208:E208 I208 H221 C218:E219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H219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H218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I218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I220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C243:E243 E242 C230:E230 I230 H243 C240:E241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H241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H240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240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I242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C265:E265 E264 C252:E252 I252 H265 C262:E263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H263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H262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I262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I264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H31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H53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H75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H97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H11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H142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H164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H186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H208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H230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H252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45" display="Retour"/>
    <hyperlink ref="H27" location="Récapitulatif!G45" display="Retour"/>
    <hyperlink ref="H49" location="Récapitulatif!G45" display="Retour"/>
    <hyperlink ref="H71" location="Récapitulatif!G45" display="Retour"/>
    <hyperlink ref="H93" location="Récapitulatif!G45" display="Retour"/>
    <hyperlink ref="H115" location="Récapitulatif!G45" display="Retour"/>
    <hyperlink ref="H138" location="Récapitulatif!G45" display="Retour"/>
    <hyperlink ref="H160" location="Récapitulatif!G45" display="Retour"/>
    <hyperlink ref="H182" location="Récapitulatif!G45" display="Retour"/>
    <hyperlink ref="H204" location="Récapitulatif!G45" display="Retour"/>
    <hyperlink ref="H226" location="Récapitulatif!G45" display="Retour"/>
    <hyperlink ref="H248" location="Récapitulatif!G45" display="Retour"/>
  </hyperlinks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5"/>
  <sheetViews>
    <sheetView tabSelected="1" zoomScale="140" zoomScaleNormal="140" zoomScalePageLayoutView="140" workbookViewId="0">
      <selection activeCell="B123" sqref="B123"/>
    </sheetView>
  </sheetViews>
  <sheetFormatPr baseColWidth="10" defaultRowHeight="15" x14ac:dyDescent="0"/>
  <cols>
    <col min="1" max="1" width="6.1640625" customWidth="1"/>
    <col min="2" max="2" width="30.6640625" customWidth="1"/>
    <col min="3" max="4" width="14.6640625" customWidth="1"/>
    <col min="6" max="6" width="4.6640625" customWidth="1"/>
    <col min="7" max="7" width="30.6640625" customWidth="1"/>
    <col min="8" max="8" width="14.6640625" customWidth="1"/>
  </cols>
  <sheetData>
    <row r="3" spans="2:10" ht="28">
      <c r="G3" s="49" t="s">
        <v>84</v>
      </c>
      <c r="H3" s="49"/>
      <c r="I3" s="49"/>
      <c r="J3" s="2"/>
    </row>
    <row r="5" spans="2:10" ht="20">
      <c r="B5" s="51" t="s">
        <v>66</v>
      </c>
      <c r="C5" s="51"/>
      <c r="D5" s="51"/>
      <c r="E5" s="51"/>
      <c r="F5" s="51"/>
      <c r="G5" s="13" t="s">
        <v>23</v>
      </c>
      <c r="H5" s="11" t="s">
        <v>15</v>
      </c>
    </row>
    <row r="7" spans="2:10" ht="40">
      <c r="B7" s="15"/>
      <c r="C7" s="16" t="s">
        <v>16</v>
      </c>
      <c r="D7" s="16" t="s">
        <v>17</v>
      </c>
      <c r="E7" s="16" t="s">
        <v>18</v>
      </c>
      <c r="F7" s="32"/>
      <c r="G7" s="15"/>
      <c r="H7" s="16" t="s">
        <v>19</v>
      </c>
      <c r="I7" s="16"/>
      <c r="J7" s="6"/>
    </row>
    <row r="8" spans="2:10" ht="20">
      <c r="B8" s="17" t="s">
        <v>20</v>
      </c>
      <c r="C8" s="19">
        <v>6</v>
      </c>
      <c r="D8" s="19">
        <v>6</v>
      </c>
      <c r="E8" s="19">
        <v>0</v>
      </c>
      <c r="G8" s="41" t="s">
        <v>20</v>
      </c>
      <c r="H8" s="19">
        <v>6</v>
      </c>
      <c r="I8" s="15"/>
    </row>
    <row r="9" spans="2:10" ht="23">
      <c r="B9" s="20" t="s">
        <v>21</v>
      </c>
      <c r="C9" s="21"/>
      <c r="D9" s="21"/>
      <c r="E9" s="21"/>
      <c r="G9" s="20" t="s">
        <v>21</v>
      </c>
      <c r="H9" s="22"/>
      <c r="I9" s="21"/>
    </row>
    <row r="10" spans="2:10" ht="20">
      <c r="B10" s="24" t="s">
        <v>23</v>
      </c>
      <c r="C10" s="3">
        <v>1</v>
      </c>
      <c r="D10" s="3">
        <v>1</v>
      </c>
      <c r="E10" s="3"/>
      <c r="G10" s="33" t="str">
        <f>B10</f>
        <v>Binche</v>
      </c>
      <c r="H10" s="3">
        <v>1</v>
      </c>
      <c r="I10" s="26"/>
    </row>
    <row r="11" spans="2:10" ht="20">
      <c r="B11" s="3" t="s">
        <v>83</v>
      </c>
      <c r="C11" s="3">
        <v>1</v>
      </c>
      <c r="D11" s="3">
        <v>1</v>
      </c>
      <c r="E11" s="3"/>
      <c r="G11" s="33" t="str">
        <f t="shared" ref="G11:G14" si="0">B11</f>
        <v>Rusch</v>
      </c>
      <c r="H11" s="3">
        <v>1</v>
      </c>
      <c r="I11" s="26"/>
    </row>
    <row r="12" spans="2:10" ht="20">
      <c r="B12" s="3" t="s">
        <v>22</v>
      </c>
      <c r="C12" s="3">
        <v>1</v>
      </c>
      <c r="D12" s="3">
        <v>1</v>
      </c>
      <c r="E12" s="3"/>
      <c r="G12" s="33" t="str">
        <f t="shared" si="0"/>
        <v>Black Star</v>
      </c>
      <c r="H12" s="3">
        <v>1</v>
      </c>
      <c r="I12" s="26"/>
    </row>
    <row r="13" spans="2:10" ht="20">
      <c r="B13" s="3" t="s">
        <v>24</v>
      </c>
      <c r="C13" s="3">
        <v>2</v>
      </c>
      <c r="D13" s="3">
        <v>2</v>
      </c>
      <c r="E13" s="3"/>
      <c r="G13" s="33" t="str">
        <f t="shared" si="0"/>
        <v>Saint-Ghislain/Collines</v>
      </c>
      <c r="H13" s="3">
        <v>0</v>
      </c>
      <c r="I13" s="26"/>
    </row>
    <row r="14" spans="2:10" ht="20">
      <c r="B14" s="3" t="s">
        <v>49</v>
      </c>
      <c r="C14" s="3">
        <v>1</v>
      </c>
      <c r="D14" s="3">
        <v>1</v>
      </c>
      <c r="E14" s="3"/>
      <c r="G14" s="33" t="str">
        <f t="shared" si="0"/>
        <v>Forest</v>
      </c>
      <c r="H14" s="3">
        <v>1</v>
      </c>
      <c r="I14" s="26"/>
    </row>
    <row r="15" spans="2:10" ht="20">
      <c r="B15" s="3"/>
      <c r="C15" s="3"/>
      <c r="D15" s="3"/>
      <c r="E15" s="3"/>
      <c r="G15" s="25"/>
      <c r="H15" s="3"/>
      <c r="I15" s="26"/>
    </row>
    <row r="16" spans="2:10" ht="20">
      <c r="B16" s="3"/>
      <c r="C16" s="3"/>
      <c r="D16" s="3"/>
      <c r="E16" s="3"/>
      <c r="G16" s="25"/>
      <c r="H16" s="3"/>
      <c r="I16" s="26"/>
    </row>
    <row r="17" spans="2:9" ht="20">
      <c r="B17" s="3"/>
      <c r="C17" s="3"/>
      <c r="D17" s="3"/>
      <c r="E17" s="3"/>
      <c r="G17" s="25"/>
      <c r="H17" s="3"/>
      <c r="I17" s="26"/>
    </row>
    <row r="18" spans="2:9" ht="20">
      <c r="B18" s="3"/>
      <c r="C18" s="3"/>
      <c r="D18" s="3"/>
      <c r="E18" s="3"/>
      <c r="G18" s="25"/>
      <c r="H18" s="3"/>
      <c r="I18" s="26"/>
    </row>
    <row r="19" spans="2:9" ht="20">
      <c r="B19" s="27" t="s">
        <v>28</v>
      </c>
      <c r="C19" s="22">
        <f>C8-C10-C11-C12-C13-C14-C17-C18</f>
        <v>0</v>
      </c>
      <c r="D19" s="22">
        <f>D8-D10-D11-D12-D13-D14-D17-D18</f>
        <v>0</v>
      </c>
      <c r="E19" s="22">
        <f>E8-E10-E11-E12-E13-E14-E17-E18</f>
        <v>0</v>
      </c>
      <c r="G19" s="34" t="s">
        <v>28</v>
      </c>
      <c r="H19" s="22">
        <f>H8-H10-H11-H12-H13-H14-H17-H18</f>
        <v>2</v>
      </c>
      <c r="I19" s="21"/>
    </row>
    <row r="20" spans="2:9" ht="14" customHeight="1">
      <c r="B20" s="28"/>
      <c r="C20" s="21"/>
      <c r="D20" s="21"/>
      <c r="E20" s="21"/>
      <c r="G20" s="29"/>
      <c r="H20" s="30"/>
    </row>
    <row r="21" spans="2:9" ht="20">
      <c r="B21" s="50"/>
      <c r="C21" s="50"/>
      <c r="D21" s="28"/>
      <c r="E21" s="21"/>
      <c r="F21" s="31"/>
      <c r="G21" s="50"/>
      <c r="H21" s="50"/>
      <c r="I21" s="21"/>
    </row>
    <row r="22" spans="2:9" ht="25">
      <c r="B22" s="28"/>
      <c r="C22" s="21"/>
      <c r="D22" s="21"/>
      <c r="E22" s="21"/>
      <c r="G22" s="29"/>
      <c r="H22" s="30"/>
    </row>
    <row r="25" spans="2:9" ht="28">
      <c r="G25" s="49" t="str">
        <f>G3</f>
        <v>Day 4 - 24 November 2018</v>
      </c>
      <c r="H25" s="49"/>
      <c r="I25" s="49"/>
    </row>
    <row r="27" spans="2:9" ht="20">
      <c r="B27" s="51" t="s">
        <v>66</v>
      </c>
      <c r="C27" s="51"/>
      <c r="D27" s="51"/>
      <c r="E27" s="51"/>
      <c r="F27" s="51"/>
      <c r="G27" s="13" t="s">
        <v>67</v>
      </c>
      <c r="H27" s="11" t="s">
        <v>15</v>
      </c>
    </row>
    <row r="29" spans="2:9" ht="40">
      <c r="B29" s="15"/>
      <c r="C29" s="16" t="s">
        <v>16</v>
      </c>
      <c r="D29" s="16" t="s">
        <v>17</v>
      </c>
      <c r="E29" s="16" t="s">
        <v>18</v>
      </c>
      <c r="F29" s="32"/>
      <c r="G29" s="15"/>
      <c r="H29" s="16" t="s">
        <v>19</v>
      </c>
      <c r="I29" s="16"/>
    </row>
    <row r="30" spans="2:9" ht="20">
      <c r="B30" s="17" t="s">
        <v>20</v>
      </c>
      <c r="C30" s="19">
        <v>6</v>
      </c>
      <c r="D30" s="19">
        <v>6</v>
      </c>
      <c r="E30" s="19">
        <v>0</v>
      </c>
      <c r="G30" s="41" t="s">
        <v>20</v>
      </c>
      <c r="H30" s="19">
        <v>0</v>
      </c>
      <c r="I30" s="15"/>
    </row>
    <row r="31" spans="2:9" ht="23">
      <c r="B31" s="20" t="s">
        <v>21</v>
      </c>
      <c r="C31" s="21"/>
      <c r="D31" s="21"/>
      <c r="E31" s="21"/>
      <c r="G31" s="20" t="s">
        <v>21</v>
      </c>
      <c r="H31" s="22"/>
      <c r="I31" s="21"/>
    </row>
    <row r="32" spans="2:9" ht="20">
      <c r="B32" s="24" t="s">
        <v>67</v>
      </c>
      <c r="C32" s="3">
        <v>1</v>
      </c>
      <c r="D32" s="3">
        <v>1</v>
      </c>
      <c r="E32" s="3"/>
      <c r="G32" s="33" t="str">
        <f>B32</f>
        <v>Ardenne Rugby</v>
      </c>
      <c r="H32" s="3">
        <v>1</v>
      </c>
      <c r="I32" s="26"/>
    </row>
    <row r="33" spans="2:9" ht="20">
      <c r="B33" s="3"/>
      <c r="C33" s="3"/>
      <c r="D33" s="3"/>
      <c r="E33" s="3"/>
      <c r="G33" s="25"/>
      <c r="H33" s="3"/>
      <c r="I33" s="26"/>
    </row>
    <row r="34" spans="2:9" ht="20">
      <c r="B34" s="3"/>
      <c r="C34" s="3"/>
      <c r="D34" s="3"/>
      <c r="E34" s="3"/>
      <c r="G34" s="25"/>
      <c r="H34" s="3"/>
      <c r="I34" s="26"/>
    </row>
    <row r="35" spans="2:9" ht="20">
      <c r="B35" s="3"/>
      <c r="C35" s="3"/>
      <c r="D35" s="3"/>
      <c r="E35" s="3"/>
      <c r="G35" s="25"/>
      <c r="H35" s="3"/>
      <c r="I35" s="26"/>
    </row>
    <row r="36" spans="2:9" ht="20">
      <c r="B36" s="3"/>
      <c r="C36" s="3"/>
      <c r="D36" s="3"/>
      <c r="E36" s="3"/>
      <c r="G36" s="25"/>
      <c r="H36" s="3"/>
      <c r="I36" s="26"/>
    </row>
    <row r="37" spans="2:9" ht="20">
      <c r="B37" s="3"/>
      <c r="C37" s="3"/>
      <c r="D37" s="3"/>
      <c r="E37" s="3"/>
      <c r="G37" s="25"/>
      <c r="H37" s="3"/>
      <c r="I37" s="26"/>
    </row>
    <row r="38" spans="2:9" ht="20">
      <c r="B38" s="3"/>
      <c r="C38" s="3"/>
      <c r="D38" s="3"/>
      <c r="E38" s="3"/>
      <c r="G38" s="25"/>
      <c r="H38" s="3"/>
      <c r="I38" s="26"/>
    </row>
    <row r="39" spans="2:9" ht="20">
      <c r="B39" s="3"/>
      <c r="C39" s="3"/>
      <c r="D39" s="3"/>
      <c r="E39" s="3"/>
      <c r="G39" s="25"/>
      <c r="H39" s="3"/>
      <c r="I39" s="26"/>
    </row>
    <row r="40" spans="2:9" ht="20">
      <c r="B40" s="3"/>
      <c r="C40" s="3"/>
      <c r="D40" s="3"/>
      <c r="E40" s="3"/>
      <c r="G40" s="25"/>
      <c r="H40" s="3"/>
      <c r="I40" s="26"/>
    </row>
    <row r="41" spans="2:9" ht="20">
      <c r="B41" s="27" t="s">
        <v>28</v>
      </c>
      <c r="C41" s="22">
        <f>C30-C32-C33-C34-C35-C36-C39-C40</f>
        <v>5</v>
      </c>
      <c r="D41" s="22">
        <f>D30-D32-D33-D34-D35-D36-D39-D40</f>
        <v>5</v>
      </c>
      <c r="E41" s="22">
        <f>E30-E32-E33-E34-E35-E36-E39-E40</f>
        <v>0</v>
      </c>
      <c r="G41" s="34" t="s">
        <v>28</v>
      </c>
      <c r="H41" s="22">
        <f>H30-H32-H33-H34-H35-H36-H39-H40</f>
        <v>-1</v>
      </c>
      <c r="I41" s="21"/>
    </row>
    <row r="42" spans="2:9" ht="25">
      <c r="B42" s="28"/>
      <c r="C42" s="21"/>
      <c r="D42" s="21"/>
      <c r="E42" s="21"/>
      <c r="G42" s="29"/>
      <c r="H42" s="30"/>
    </row>
    <row r="43" spans="2:9" ht="20">
      <c r="B43" s="50"/>
      <c r="C43" s="50"/>
      <c r="D43" s="28"/>
      <c r="E43" s="21"/>
      <c r="F43" s="31"/>
      <c r="G43" s="50"/>
      <c r="H43" s="50"/>
      <c r="I43" s="21"/>
    </row>
    <row r="44" spans="2:9" ht="25">
      <c r="B44" s="28"/>
      <c r="C44" s="21"/>
      <c r="D44" s="21"/>
      <c r="E44" s="21"/>
      <c r="G44" s="29"/>
      <c r="H44" s="30"/>
    </row>
    <row r="47" spans="2:9" ht="28">
      <c r="G47" s="49" t="str">
        <f>G3</f>
        <v>Day 4 - 24 November 2018</v>
      </c>
      <c r="H47" s="49"/>
      <c r="I47" s="49"/>
    </row>
    <row r="49" spans="2:9" ht="20">
      <c r="B49" s="51" t="s">
        <v>66</v>
      </c>
      <c r="C49" s="51"/>
      <c r="D49" s="51"/>
      <c r="E49" s="51"/>
      <c r="F49" s="51"/>
      <c r="G49" s="13" t="s">
        <v>85</v>
      </c>
      <c r="H49" s="11" t="s">
        <v>15</v>
      </c>
    </row>
    <row r="51" spans="2:9" ht="40">
      <c r="B51" s="15"/>
      <c r="C51" s="16" t="s">
        <v>16</v>
      </c>
      <c r="D51" s="16" t="s">
        <v>17</v>
      </c>
      <c r="E51" s="16" t="s">
        <v>18</v>
      </c>
      <c r="F51" s="32"/>
      <c r="G51" s="15"/>
      <c r="H51" s="16" t="s">
        <v>19</v>
      </c>
      <c r="I51" s="16"/>
    </row>
    <row r="52" spans="2:9" ht="20">
      <c r="B52" s="17" t="s">
        <v>20</v>
      </c>
      <c r="C52" s="19">
        <v>6</v>
      </c>
      <c r="D52" s="19">
        <v>6</v>
      </c>
      <c r="E52" s="19">
        <v>0</v>
      </c>
      <c r="G52" s="41" t="s">
        <v>20</v>
      </c>
      <c r="H52" s="19">
        <v>6</v>
      </c>
      <c r="I52" s="15"/>
    </row>
    <row r="53" spans="2:9" ht="23">
      <c r="B53" s="20" t="s">
        <v>21</v>
      </c>
      <c r="C53" s="21"/>
      <c r="D53" s="21"/>
      <c r="E53" s="21"/>
      <c r="G53" s="42" t="s">
        <v>21</v>
      </c>
      <c r="H53" s="22"/>
      <c r="I53" s="21"/>
    </row>
    <row r="54" spans="2:9" ht="20">
      <c r="B54" s="24" t="s">
        <v>61</v>
      </c>
      <c r="C54" s="3">
        <v>2</v>
      </c>
      <c r="D54" s="3">
        <v>2</v>
      </c>
      <c r="E54" s="3"/>
      <c r="G54" s="33" t="str">
        <f>B54</f>
        <v>Boitsfort</v>
      </c>
      <c r="H54" s="3">
        <v>2</v>
      </c>
      <c r="I54" s="26"/>
    </row>
    <row r="55" spans="2:9" ht="20">
      <c r="B55" s="3" t="s">
        <v>37</v>
      </c>
      <c r="C55" s="3">
        <v>1</v>
      </c>
      <c r="D55" s="3">
        <v>1</v>
      </c>
      <c r="E55" s="3"/>
      <c r="G55" s="33" t="str">
        <f t="shared" ref="G55:G58" si="1">B55</f>
        <v>Visé</v>
      </c>
      <c r="H55" s="3">
        <v>2</v>
      </c>
      <c r="I55" s="26"/>
    </row>
    <row r="56" spans="2:9" ht="20">
      <c r="B56" s="3" t="s">
        <v>46</v>
      </c>
      <c r="C56" s="3">
        <v>0</v>
      </c>
      <c r="D56" s="3">
        <v>0</v>
      </c>
      <c r="E56" s="3"/>
      <c r="G56" s="33" t="str">
        <f t="shared" si="1"/>
        <v>BSB</v>
      </c>
      <c r="H56" s="3">
        <v>1</v>
      </c>
      <c r="I56" s="26"/>
    </row>
    <row r="57" spans="2:9" ht="20">
      <c r="B57" s="3" t="s">
        <v>53</v>
      </c>
      <c r="C57" s="3">
        <v>1</v>
      </c>
      <c r="D57" s="3">
        <v>1</v>
      </c>
      <c r="E57" s="3"/>
      <c r="G57" s="33" t="str">
        <f t="shared" si="1"/>
        <v>RSCA</v>
      </c>
      <c r="H57" s="3">
        <v>1</v>
      </c>
      <c r="I57" s="26"/>
    </row>
    <row r="58" spans="2:9" ht="20">
      <c r="B58" s="3" t="s">
        <v>71</v>
      </c>
      <c r="C58" s="3">
        <v>1</v>
      </c>
      <c r="D58" s="3">
        <v>1</v>
      </c>
      <c r="E58" s="3"/>
      <c r="G58" s="33" t="str">
        <f t="shared" si="1"/>
        <v>Uccles</v>
      </c>
      <c r="H58" s="3">
        <v>0</v>
      </c>
      <c r="I58" s="26"/>
    </row>
    <row r="59" spans="2:9" ht="20">
      <c r="B59" s="3"/>
      <c r="C59" s="3"/>
      <c r="D59" s="3"/>
      <c r="E59" s="3"/>
      <c r="G59" s="25"/>
      <c r="H59" s="3"/>
      <c r="I59" s="26"/>
    </row>
    <row r="60" spans="2:9" ht="20">
      <c r="B60" s="3"/>
      <c r="C60" s="3"/>
      <c r="D60" s="3"/>
      <c r="E60" s="3"/>
      <c r="G60" s="25"/>
      <c r="H60" s="3"/>
      <c r="I60" s="26"/>
    </row>
    <row r="61" spans="2:9" ht="20">
      <c r="B61" s="3"/>
      <c r="C61" s="3"/>
      <c r="D61" s="3"/>
      <c r="E61" s="3"/>
      <c r="G61" s="25"/>
      <c r="H61" s="3"/>
      <c r="I61" s="26"/>
    </row>
    <row r="62" spans="2:9" ht="20">
      <c r="B62" s="3"/>
      <c r="C62" s="3"/>
      <c r="D62" s="3"/>
      <c r="E62" s="3"/>
      <c r="G62" s="25"/>
      <c r="H62" s="3"/>
      <c r="I62" s="26"/>
    </row>
    <row r="63" spans="2:9" ht="20">
      <c r="B63" s="27" t="s">
        <v>28</v>
      </c>
      <c r="C63" s="22">
        <f>C52-C54-C55-C56-C57-C58-C61-C62</f>
        <v>1</v>
      </c>
      <c r="D63" s="22">
        <f>D52-D54-D55-D56-D57-D58-D61-D62</f>
        <v>1</v>
      </c>
      <c r="E63" s="22">
        <f>E52-E54-E55-E56-E57-E58-E61-E62</f>
        <v>0</v>
      </c>
      <c r="G63" s="34" t="s">
        <v>28</v>
      </c>
      <c r="H63" s="22">
        <f>H52-H54-H55-H56-H57-H58-H61-H62</f>
        <v>0</v>
      </c>
      <c r="I63" s="21"/>
    </row>
    <row r="64" spans="2:9" ht="25">
      <c r="B64" s="28"/>
      <c r="C64" s="21"/>
      <c r="D64" s="21"/>
      <c r="E64" s="21"/>
      <c r="G64" s="29"/>
      <c r="H64" s="30"/>
    </row>
    <row r="65" spans="2:9" ht="20">
      <c r="B65" s="50"/>
      <c r="C65" s="50"/>
      <c r="D65" s="28"/>
      <c r="E65" s="21"/>
      <c r="F65" s="31"/>
      <c r="G65" s="50"/>
      <c r="H65" s="50"/>
      <c r="I65" s="21"/>
    </row>
    <row r="66" spans="2:9" ht="25">
      <c r="B66" s="28"/>
      <c r="C66" s="21"/>
      <c r="D66" s="21"/>
      <c r="E66" s="21"/>
      <c r="G66" s="29"/>
      <c r="H66" s="30"/>
    </row>
    <row r="69" spans="2:9" ht="28">
      <c r="G69" s="49" t="str">
        <f>G3</f>
        <v>Day 4 - 24 November 2018</v>
      </c>
      <c r="H69" s="49"/>
      <c r="I69" s="49"/>
    </row>
    <row r="71" spans="2:9" ht="20">
      <c r="B71" s="51" t="s">
        <v>66</v>
      </c>
      <c r="C71" s="51"/>
      <c r="D71" s="51"/>
      <c r="E71" s="51"/>
      <c r="F71" s="51"/>
      <c r="G71" s="13" t="s">
        <v>76</v>
      </c>
      <c r="H71" s="11" t="s">
        <v>15</v>
      </c>
    </row>
    <row r="73" spans="2:9" ht="40">
      <c r="B73" s="15"/>
      <c r="C73" s="16" t="s">
        <v>16</v>
      </c>
      <c r="D73" s="16" t="s">
        <v>17</v>
      </c>
      <c r="E73" s="16" t="s">
        <v>18</v>
      </c>
      <c r="F73" s="32"/>
      <c r="G73" s="15"/>
      <c r="H73" s="16" t="s">
        <v>19</v>
      </c>
      <c r="I73" s="16"/>
    </row>
    <row r="74" spans="2:9" ht="20">
      <c r="B74" s="17" t="s">
        <v>20</v>
      </c>
      <c r="C74" s="19">
        <v>0</v>
      </c>
      <c r="D74" s="19">
        <v>0</v>
      </c>
      <c r="E74" s="19">
        <v>0</v>
      </c>
      <c r="G74" s="41" t="s">
        <v>20</v>
      </c>
      <c r="H74" s="19">
        <v>0</v>
      </c>
      <c r="I74" s="15"/>
    </row>
    <row r="75" spans="2:9" ht="23">
      <c r="B75" s="20" t="s">
        <v>21</v>
      </c>
      <c r="C75" s="21"/>
      <c r="D75" s="21"/>
      <c r="E75" s="21"/>
      <c r="G75" s="42" t="s">
        <v>21</v>
      </c>
      <c r="H75" s="22"/>
      <c r="I75" s="21"/>
    </row>
    <row r="76" spans="2:9" ht="20">
      <c r="B76" s="24"/>
      <c r="C76" s="3"/>
      <c r="D76" s="3"/>
      <c r="E76" s="3"/>
      <c r="G76" s="33"/>
      <c r="H76" s="3"/>
      <c r="I76" s="26"/>
    </row>
    <row r="77" spans="2:9" ht="20">
      <c r="B77" s="3"/>
      <c r="C77" s="3"/>
      <c r="D77" s="3"/>
      <c r="E77" s="3"/>
      <c r="G77" s="25"/>
      <c r="H77" s="3"/>
      <c r="I77" s="26"/>
    </row>
    <row r="78" spans="2:9" ht="20">
      <c r="B78" s="3"/>
      <c r="C78" s="3"/>
      <c r="D78" s="3"/>
      <c r="E78" s="3"/>
      <c r="G78" s="25"/>
      <c r="H78" s="3"/>
      <c r="I78" s="26"/>
    </row>
    <row r="79" spans="2:9" ht="20">
      <c r="B79" s="3"/>
      <c r="C79" s="3"/>
      <c r="D79" s="3"/>
      <c r="E79" s="3"/>
      <c r="G79" s="25"/>
      <c r="H79" s="3"/>
      <c r="I79" s="26"/>
    </row>
    <row r="80" spans="2:9" ht="20">
      <c r="B80" s="3"/>
      <c r="C80" s="3"/>
      <c r="D80" s="3"/>
      <c r="E80" s="3"/>
      <c r="G80" s="25"/>
      <c r="H80" s="3"/>
      <c r="I80" s="26"/>
    </row>
    <row r="81" spans="2:9" ht="20">
      <c r="B81" s="3"/>
      <c r="C81" s="3"/>
      <c r="D81" s="3"/>
      <c r="E81" s="3"/>
      <c r="G81" s="25"/>
      <c r="H81" s="3"/>
      <c r="I81" s="26"/>
    </row>
    <row r="82" spans="2:9" ht="20">
      <c r="B82" s="3"/>
      <c r="C82" s="3"/>
      <c r="D82" s="3"/>
      <c r="E82" s="3"/>
      <c r="G82" s="25"/>
      <c r="H82" s="3"/>
      <c r="I82" s="26"/>
    </row>
    <row r="83" spans="2:9" ht="20">
      <c r="B83" s="3"/>
      <c r="C83" s="3"/>
      <c r="D83" s="3"/>
      <c r="E83" s="3"/>
      <c r="G83" s="25"/>
      <c r="H83" s="3"/>
      <c r="I83" s="26"/>
    </row>
    <row r="84" spans="2:9" ht="20">
      <c r="B84" s="3"/>
      <c r="C84" s="3"/>
      <c r="D84" s="3"/>
      <c r="E84" s="3"/>
      <c r="G84" s="25"/>
      <c r="H84" s="3"/>
      <c r="I84" s="26"/>
    </row>
    <row r="85" spans="2:9" ht="20">
      <c r="B85" s="27" t="s">
        <v>28</v>
      </c>
      <c r="C85" s="22">
        <f>C74-C76-C77-C78-C79-C80-C83-C84</f>
        <v>0</v>
      </c>
      <c r="D85" s="22">
        <f>D74-D76-D77-D78-D79-D80-D83-D84</f>
        <v>0</v>
      </c>
      <c r="E85" s="22">
        <f>E74-E76-E77-E78-E79-E80-E83-E84</f>
        <v>0</v>
      </c>
      <c r="G85" s="34" t="s">
        <v>28</v>
      </c>
      <c r="H85" s="22">
        <f>H74-H76-H77-H78-H79-H80-H83-H84</f>
        <v>0</v>
      </c>
      <c r="I85" s="21"/>
    </row>
    <row r="86" spans="2:9" ht="25">
      <c r="B86" s="28"/>
      <c r="C86" s="21"/>
      <c r="D86" s="21"/>
      <c r="E86" s="21"/>
      <c r="G86" s="29"/>
      <c r="H86" s="30"/>
    </row>
    <row r="87" spans="2:9" ht="20">
      <c r="B87" s="50"/>
      <c r="C87" s="50"/>
      <c r="D87" s="28"/>
      <c r="E87" s="21"/>
      <c r="F87" s="31"/>
      <c r="G87" s="50"/>
      <c r="H87" s="50"/>
      <c r="I87" s="21"/>
    </row>
    <row r="88" spans="2:9" ht="25">
      <c r="B88" s="28"/>
      <c r="C88" s="21"/>
      <c r="D88" s="21"/>
      <c r="E88" s="21"/>
      <c r="G88" s="29"/>
      <c r="H88" s="30"/>
    </row>
    <row r="91" spans="2:9" ht="28">
      <c r="G91" s="49" t="str">
        <f>G3</f>
        <v>Day 4 - 24 November 2018</v>
      </c>
      <c r="H91" s="49"/>
      <c r="I91" s="49"/>
    </row>
    <row r="93" spans="2:9" ht="20">
      <c r="B93" s="51" t="s">
        <v>66</v>
      </c>
      <c r="C93" s="51"/>
      <c r="D93" s="51"/>
      <c r="E93" s="51"/>
      <c r="F93" s="51"/>
      <c r="G93" s="13" t="s">
        <v>38</v>
      </c>
      <c r="H93" s="11" t="s">
        <v>15</v>
      </c>
    </row>
    <row r="95" spans="2:9" ht="40">
      <c r="B95" s="15"/>
      <c r="C95" s="16" t="s">
        <v>16</v>
      </c>
      <c r="D95" s="16" t="s">
        <v>17</v>
      </c>
      <c r="E95" s="16" t="s">
        <v>18</v>
      </c>
      <c r="F95" s="32"/>
      <c r="G95" s="15"/>
      <c r="H95" s="16" t="s">
        <v>19</v>
      </c>
      <c r="I95" s="16"/>
    </row>
    <row r="96" spans="2:9" ht="20">
      <c r="B96" s="17" t="s">
        <v>20</v>
      </c>
      <c r="C96" s="19">
        <v>6</v>
      </c>
      <c r="D96" s="19">
        <v>6</v>
      </c>
      <c r="E96" s="19">
        <v>0</v>
      </c>
      <c r="G96" s="41" t="s">
        <v>20</v>
      </c>
      <c r="H96" s="19">
        <v>6</v>
      </c>
      <c r="I96" s="15"/>
    </row>
    <row r="97" spans="2:9" ht="23">
      <c r="B97" s="20" t="s">
        <v>21</v>
      </c>
      <c r="C97" s="21"/>
      <c r="D97" s="21"/>
      <c r="E97" s="21"/>
      <c r="G97" s="42" t="s">
        <v>21</v>
      </c>
      <c r="H97" s="22"/>
      <c r="I97" s="21"/>
    </row>
    <row r="98" spans="2:9" ht="20">
      <c r="B98" s="24" t="s">
        <v>38</v>
      </c>
      <c r="C98" s="3">
        <v>2</v>
      </c>
      <c r="D98" s="3">
        <v>2</v>
      </c>
      <c r="E98" s="3"/>
      <c r="G98" s="33"/>
      <c r="H98" s="3">
        <v>2</v>
      </c>
      <c r="I98" s="26"/>
    </row>
    <row r="99" spans="2:9" ht="20">
      <c r="B99" s="3" t="s">
        <v>50</v>
      </c>
      <c r="C99" s="3">
        <v>1</v>
      </c>
      <c r="D99" s="3">
        <v>1</v>
      </c>
      <c r="E99" s="3"/>
      <c r="G99" s="25"/>
      <c r="H99" s="3"/>
      <c r="I99" s="26"/>
    </row>
    <row r="100" spans="2:9" ht="20">
      <c r="B100" s="3" t="s">
        <v>39</v>
      </c>
      <c r="C100" s="3">
        <v>1</v>
      </c>
      <c r="D100" s="3">
        <v>1</v>
      </c>
      <c r="E100" s="3"/>
      <c r="G100" s="25"/>
      <c r="H100" s="3"/>
      <c r="I100" s="26"/>
    </row>
    <row r="101" spans="2:9" ht="20">
      <c r="B101" s="3" t="s">
        <v>32</v>
      </c>
      <c r="C101" s="3">
        <v>1</v>
      </c>
      <c r="D101" s="3">
        <v>1</v>
      </c>
      <c r="E101" s="3"/>
      <c r="G101" s="25"/>
      <c r="H101" s="3">
        <v>2</v>
      </c>
      <c r="I101" s="26"/>
    </row>
    <row r="102" spans="2:9" ht="20">
      <c r="B102" s="3" t="s">
        <v>30</v>
      </c>
      <c r="C102" s="3">
        <v>1</v>
      </c>
      <c r="D102" s="3">
        <v>1</v>
      </c>
      <c r="E102" s="3"/>
      <c r="G102" s="25"/>
      <c r="H102" s="3">
        <v>1</v>
      </c>
      <c r="I102" s="26"/>
    </row>
    <row r="103" spans="2:9" ht="20">
      <c r="B103" s="3" t="s">
        <v>48</v>
      </c>
      <c r="C103" s="3">
        <v>1</v>
      </c>
      <c r="D103" s="3">
        <v>1</v>
      </c>
      <c r="E103" s="3"/>
      <c r="G103" s="25"/>
      <c r="H103" s="3">
        <v>1</v>
      </c>
      <c r="I103" s="26"/>
    </row>
    <row r="104" spans="2:9" ht="20">
      <c r="B104" s="3"/>
      <c r="C104" s="3"/>
      <c r="D104" s="3"/>
      <c r="E104" s="3"/>
      <c r="G104" s="25"/>
      <c r="H104" s="3"/>
      <c r="I104" s="26"/>
    </row>
    <row r="105" spans="2:9" ht="20">
      <c r="B105" s="3"/>
      <c r="C105" s="3"/>
      <c r="D105" s="3"/>
      <c r="E105" s="3"/>
      <c r="G105" s="25"/>
      <c r="H105" s="3"/>
      <c r="I105" s="26"/>
    </row>
    <row r="106" spans="2:9" ht="20">
      <c r="B106" s="3"/>
      <c r="C106" s="3"/>
      <c r="D106" s="3"/>
      <c r="E106" s="3"/>
      <c r="G106" s="25"/>
      <c r="H106" s="3"/>
      <c r="I106" s="26"/>
    </row>
    <row r="107" spans="2:9" ht="20">
      <c r="B107" s="27" t="s">
        <v>28</v>
      </c>
      <c r="C107" s="22">
        <f>C96-C98-C99-C100-C101-C102-C105-C106</f>
        <v>0</v>
      </c>
      <c r="D107" s="22"/>
      <c r="E107" s="22">
        <f>E96-E98-E99-E100-E101-E102-E105-E106</f>
        <v>0</v>
      </c>
      <c r="G107" s="34" t="s">
        <v>28</v>
      </c>
      <c r="H107" s="22">
        <v>0</v>
      </c>
      <c r="I107" s="21"/>
    </row>
    <row r="108" spans="2:9" ht="25">
      <c r="B108" s="28"/>
      <c r="C108" s="21"/>
      <c r="D108" s="21"/>
      <c r="E108" s="21"/>
      <c r="G108" s="29"/>
      <c r="H108" s="30"/>
    </row>
    <row r="109" spans="2:9" ht="20">
      <c r="B109" s="50"/>
      <c r="C109" s="50"/>
      <c r="D109" s="28"/>
      <c r="E109" s="21"/>
      <c r="F109" s="31"/>
      <c r="G109" s="50"/>
      <c r="H109" s="50"/>
      <c r="I109" s="21"/>
    </row>
    <row r="110" spans="2:9" ht="25">
      <c r="B110" s="28"/>
      <c r="C110" s="21"/>
      <c r="D110" s="21"/>
      <c r="E110" s="21"/>
      <c r="G110" s="29"/>
      <c r="H110" s="30"/>
    </row>
    <row r="113" spans="2:9" ht="28">
      <c r="G113" s="49" t="str">
        <f>G3</f>
        <v>Day 4 - 24 November 2018</v>
      </c>
      <c r="H113" s="49"/>
      <c r="I113" s="49"/>
    </row>
    <row r="115" spans="2:9" ht="20">
      <c r="B115" s="51" t="s">
        <v>66</v>
      </c>
      <c r="C115" s="51"/>
      <c r="D115" s="51"/>
      <c r="E115" s="51"/>
      <c r="F115" s="51"/>
      <c r="G115" s="13" t="s">
        <v>86</v>
      </c>
      <c r="H115" s="11" t="s">
        <v>15</v>
      </c>
    </row>
    <row r="117" spans="2:9" ht="40">
      <c r="B117" s="15"/>
      <c r="C117" s="16" t="s">
        <v>16</v>
      </c>
      <c r="D117" s="16" t="s">
        <v>17</v>
      </c>
      <c r="E117" s="16" t="s">
        <v>18</v>
      </c>
      <c r="F117" s="32"/>
      <c r="G117" s="15"/>
      <c r="H117" s="16" t="s">
        <v>19</v>
      </c>
      <c r="I117" s="16"/>
    </row>
    <row r="118" spans="2:9" ht="20">
      <c r="B118" s="17" t="s">
        <v>20</v>
      </c>
      <c r="C118" s="19">
        <v>6</v>
      </c>
      <c r="D118" s="19">
        <v>6</v>
      </c>
      <c r="E118" s="19">
        <v>6</v>
      </c>
      <c r="G118" s="41" t="s">
        <v>20</v>
      </c>
      <c r="H118" s="19">
        <v>6</v>
      </c>
      <c r="I118" s="15"/>
    </row>
    <row r="119" spans="2:9" ht="23">
      <c r="B119" s="20" t="s">
        <v>21</v>
      </c>
      <c r="C119" s="21"/>
      <c r="D119" s="21"/>
      <c r="E119" s="21"/>
      <c r="G119" s="42" t="s">
        <v>21</v>
      </c>
      <c r="H119" s="22"/>
      <c r="I119" s="21"/>
    </row>
    <row r="120" spans="2:9" ht="20">
      <c r="B120" s="24" t="s">
        <v>40</v>
      </c>
      <c r="C120" s="3">
        <v>2</v>
      </c>
      <c r="D120" s="3">
        <v>2</v>
      </c>
      <c r="E120" s="3">
        <v>2</v>
      </c>
      <c r="G120" s="33"/>
      <c r="H120" s="3">
        <v>2</v>
      </c>
      <c r="I120" s="26"/>
    </row>
    <row r="121" spans="2:9" ht="20">
      <c r="B121" s="3" t="s">
        <v>31</v>
      </c>
      <c r="C121" s="3">
        <v>2</v>
      </c>
      <c r="D121" s="3">
        <v>2</v>
      </c>
      <c r="E121" s="3"/>
      <c r="G121" s="25"/>
      <c r="H121" s="3">
        <v>2</v>
      </c>
      <c r="I121" s="26"/>
    </row>
    <row r="122" spans="2:9" ht="20">
      <c r="B122" s="3" t="s">
        <v>41</v>
      </c>
      <c r="C122" s="3">
        <v>1</v>
      </c>
      <c r="D122" s="3">
        <v>1</v>
      </c>
      <c r="E122" s="3"/>
      <c r="G122" s="25"/>
      <c r="H122" s="3">
        <v>1</v>
      </c>
      <c r="I122" s="26"/>
    </row>
    <row r="123" spans="2:9" ht="20">
      <c r="B123" s="3" t="s">
        <v>72</v>
      </c>
      <c r="C123" s="3">
        <v>1</v>
      </c>
      <c r="D123" s="3">
        <v>1</v>
      </c>
      <c r="E123" s="3"/>
      <c r="G123" s="25"/>
      <c r="H123" s="3">
        <v>1</v>
      </c>
      <c r="I123" s="26"/>
    </row>
    <row r="124" spans="2:9" ht="20">
      <c r="B124" s="3"/>
      <c r="C124" s="3"/>
      <c r="D124" s="3"/>
      <c r="E124" s="3"/>
      <c r="G124" s="25"/>
      <c r="H124" s="3"/>
      <c r="I124" s="26"/>
    </row>
    <row r="125" spans="2:9" ht="20">
      <c r="B125" s="3"/>
      <c r="C125" s="3"/>
      <c r="D125" s="3"/>
      <c r="E125" s="3"/>
      <c r="G125" s="25"/>
      <c r="H125" s="3"/>
      <c r="I125" s="26"/>
    </row>
    <row r="126" spans="2:9" ht="20">
      <c r="B126" s="3"/>
      <c r="C126" s="3"/>
      <c r="D126" s="3"/>
      <c r="E126" s="3"/>
      <c r="G126" s="25"/>
      <c r="H126" s="3"/>
      <c r="I126" s="26"/>
    </row>
    <row r="127" spans="2:9" ht="20">
      <c r="B127" s="3"/>
      <c r="C127" s="3"/>
      <c r="D127" s="3"/>
      <c r="E127" s="3"/>
      <c r="G127" s="25"/>
      <c r="H127" s="3"/>
      <c r="I127" s="26"/>
    </row>
    <row r="128" spans="2:9" ht="20">
      <c r="B128" s="3"/>
      <c r="C128" s="3"/>
      <c r="D128" s="3"/>
      <c r="E128" s="3"/>
      <c r="G128" s="25"/>
      <c r="H128" s="3"/>
      <c r="I128" s="26"/>
    </row>
    <row r="129" spans="2:9" ht="20">
      <c r="B129" s="27" t="s">
        <v>28</v>
      </c>
      <c r="C129" s="22">
        <f>C118-C120-C121-C122-C123-C124-C127-C128</f>
        <v>0</v>
      </c>
      <c r="D129" s="22">
        <f>D118-D120-D121-D122-D123-D124-D127-D128</f>
        <v>0</v>
      </c>
      <c r="E129" s="22">
        <f>E118-E120-E121-E122-E123-E124-E127-E128</f>
        <v>4</v>
      </c>
      <c r="G129" s="34" t="s">
        <v>28</v>
      </c>
      <c r="H129" s="22">
        <f>H118-H120-H121-H122-H123-H124-H127-H128</f>
        <v>0</v>
      </c>
      <c r="I129" s="21"/>
    </row>
    <row r="130" spans="2:9" ht="25">
      <c r="B130" s="28"/>
      <c r="C130" s="21"/>
      <c r="D130" s="21"/>
      <c r="E130" s="21"/>
      <c r="G130" s="29"/>
      <c r="H130" s="30"/>
    </row>
    <row r="131" spans="2:9" ht="20">
      <c r="B131" s="50"/>
      <c r="C131" s="50"/>
      <c r="D131" s="28"/>
      <c r="E131" s="21"/>
      <c r="F131" s="31"/>
      <c r="G131" s="50"/>
      <c r="H131" s="50"/>
      <c r="I131" s="21"/>
    </row>
    <row r="132" spans="2:9" ht="25">
      <c r="B132" s="28"/>
      <c r="C132" s="21"/>
      <c r="D132" s="21"/>
      <c r="E132" s="21"/>
      <c r="G132" s="29"/>
      <c r="H132" s="30"/>
    </row>
    <row r="135" spans="2:9" ht="28">
      <c r="G135" s="49" t="str">
        <f>G3</f>
        <v>Day 4 - 24 November 2018</v>
      </c>
      <c r="H135" s="49"/>
      <c r="I135" s="49"/>
    </row>
    <row r="137" spans="2:9" ht="20">
      <c r="B137" s="51" t="s">
        <v>66</v>
      </c>
      <c r="C137" s="51"/>
      <c r="D137" s="51"/>
      <c r="E137" s="51"/>
      <c r="F137" s="51"/>
      <c r="G137" s="13" t="s">
        <v>87</v>
      </c>
      <c r="H137" s="11" t="s">
        <v>15</v>
      </c>
    </row>
    <row r="139" spans="2:9" ht="40">
      <c r="B139" s="15"/>
      <c r="C139" s="16" t="s">
        <v>16</v>
      </c>
      <c r="D139" s="16" t="s">
        <v>17</v>
      </c>
      <c r="E139" s="16" t="s">
        <v>18</v>
      </c>
      <c r="F139" s="32"/>
      <c r="G139" s="15"/>
      <c r="H139" s="16" t="s">
        <v>19</v>
      </c>
      <c r="I139" s="16"/>
    </row>
    <row r="140" spans="2:9" ht="20">
      <c r="B140" s="17" t="s">
        <v>20</v>
      </c>
      <c r="C140" s="19">
        <v>6</v>
      </c>
      <c r="D140" s="19">
        <v>6</v>
      </c>
      <c r="E140" s="19">
        <v>6</v>
      </c>
      <c r="G140" s="41" t="s">
        <v>20</v>
      </c>
      <c r="H140" s="19">
        <v>6</v>
      </c>
      <c r="I140" s="15"/>
    </row>
    <row r="141" spans="2:9" ht="23">
      <c r="B141" s="20" t="s">
        <v>21</v>
      </c>
      <c r="C141" s="21"/>
      <c r="D141" s="21"/>
      <c r="E141" s="21"/>
      <c r="G141" s="48" t="s">
        <v>21</v>
      </c>
      <c r="H141" s="22"/>
      <c r="I141" s="21"/>
    </row>
    <row r="142" spans="2:9" ht="20">
      <c r="B142" s="24" t="s">
        <v>87</v>
      </c>
      <c r="C142" s="3">
        <v>2</v>
      </c>
      <c r="D142" s="3">
        <v>2</v>
      </c>
      <c r="E142" s="3"/>
      <c r="G142" s="33"/>
      <c r="H142" s="3">
        <v>1</v>
      </c>
      <c r="I142" s="26"/>
    </row>
    <row r="143" spans="2:9" ht="20">
      <c r="B143" s="3" t="s">
        <v>88</v>
      </c>
      <c r="C143" s="3">
        <v>2</v>
      </c>
      <c r="D143" s="3">
        <v>2</v>
      </c>
      <c r="E143" s="3">
        <v>1</v>
      </c>
      <c r="G143" s="25"/>
      <c r="H143" s="3">
        <v>1</v>
      </c>
      <c r="I143" s="26"/>
    </row>
    <row r="144" spans="2:9" ht="20">
      <c r="B144" s="3" t="s">
        <v>47</v>
      </c>
      <c r="C144" s="3">
        <v>2</v>
      </c>
      <c r="D144" s="3">
        <v>2</v>
      </c>
      <c r="E144" s="3"/>
      <c r="G144" s="25"/>
      <c r="H144" s="3">
        <v>2</v>
      </c>
      <c r="I144" s="26"/>
    </row>
    <row r="145" spans="2:9" ht="20">
      <c r="B145" s="3"/>
      <c r="C145" s="3"/>
      <c r="D145" s="3"/>
      <c r="E145" s="3"/>
      <c r="G145" s="25"/>
      <c r="H145" s="3"/>
      <c r="I145" s="26"/>
    </row>
    <row r="146" spans="2:9" ht="20">
      <c r="B146" s="3"/>
      <c r="C146" s="3"/>
      <c r="D146" s="3"/>
      <c r="E146" s="3"/>
      <c r="G146" s="25"/>
      <c r="H146" s="3"/>
      <c r="I146" s="26"/>
    </row>
    <row r="147" spans="2:9" ht="20">
      <c r="B147" s="3"/>
      <c r="C147" s="3"/>
      <c r="D147" s="3"/>
      <c r="E147" s="3"/>
      <c r="G147" s="25"/>
      <c r="H147" s="3"/>
      <c r="I147" s="26"/>
    </row>
    <row r="148" spans="2:9" ht="20">
      <c r="B148" s="3"/>
      <c r="C148" s="3"/>
      <c r="D148" s="3"/>
      <c r="E148" s="3"/>
      <c r="G148" s="25"/>
      <c r="H148" s="3"/>
      <c r="I148" s="26"/>
    </row>
    <row r="149" spans="2:9" ht="20">
      <c r="B149" s="3"/>
      <c r="C149" s="3"/>
      <c r="D149" s="3"/>
      <c r="E149" s="3"/>
      <c r="G149" s="25"/>
      <c r="H149" s="3"/>
      <c r="I149" s="26"/>
    </row>
    <row r="150" spans="2:9" ht="20">
      <c r="B150" s="3"/>
      <c r="C150" s="3"/>
      <c r="D150" s="3"/>
      <c r="E150" s="3"/>
      <c r="G150" s="25"/>
      <c r="H150" s="3"/>
      <c r="I150" s="26"/>
    </row>
    <row r="151" spans="2:9" ht="20">
      <c r="B151" s="27" t="s">
        <v>28</v>
      </c>
      <c r="C151" s="22">
        <f>C140-C142-C143-C144-C145-C146-C149-C150</f>
        <v>0</v>
      </c>
      <c r="D151" s="22">
        <f>D140-D142-D143-D144-D145-D146-D149-D150</f>
        <v>0</v>
      </c>
      <c r="E151" s="22">
        <f>E140-E142-E143-E144-E145-E146-E149-E150</f>
        <v>5</v>
      </c>
      <c r="G151" s="34" t="s">
        <v>28</v>
      </c>
      <c r="H151" s="22">
        <f>H140-H142-H143-H144-H145-H146-H149-H150</f>
        <v>2</v>
      </c>
      <c r="I151" s="21"/>
    </row>
    <row r="152" spans="2:9" ht="25">
      <c r="B152" s="28"/>
      <c r="C152" s="21"/>
      <c r="D152" s="21"/>
      <c r="E152" s="21"/>
      <c r="G152" s="29"/>
      <c r="H152" s="30"/>
    </row>
    <row r="153" spans="2:9" ht="20">
      <c r="B153" s="50"/>
      <c r="C153" s="50"/>
      <c r="D153" s="28"/>
      <c r="E153" s="21"/>
      <c r="F153" s="31"/>
      <c r="G153" s="50"/>
      <c r="H153" s="50"/>
      <c r="I153" s="21"/>
    </row>
    <row r="154" spans="2:9" ht="25">
      <c r="B154" s="28"/>
      <c r="C154" s="21"/>
      <c r="D154" s="21"/>
      <c r="E154" s="21"/>
      <c r="G154" s="29"/>
      <c r="H154" s="30"/>
    </row>
    <row r="157" spans="2:9" ht="28">
      <c r="G157" s="49" t="str">
        <f>G3</f>
        <v>Day 4 - 24 November 2018</v>
      </c>
      <c r="H157" s="49"/>
      <c r="I157" s="49"/>
    </row>
    <row r="159" spans="2:9" ht="20">
      <c r="B159" s="51" t="s">
        <v>66</v>
      </c>
      <c r="C159" s="51"/>
      <c r="D159" s="51"/>
      <c r="E159" s="51"/>
      <c r="F159" s="51"/>
      <c r="G159" s="13" t="s">
        <v>89</v>
      </c>
      <c r="H159" s="11" t="s">
        <v>15</v>
      </c>
    </row>
    <row r="161" spans="2:9" ht="40">
      <c r="B161" s="15"/>
      <c r="C161" s="16" t="s">
        <v>16</v>
      </c>
      <c r="D161" s="16" t="s">
        <v>17</v>
      </c>
      <c r="E161" s="16" t="s">
        <v>18</v>
      </c>
      <c r="F161" s="32"/>
      <c r="G161" s="15"/>
      <c r="H161" s="16" t="s">
        <v>19</v>
      </c>
      <c r="I161" s="16"/>
    </row>
    <row r="162" spans="2:9" ht="20">
      <c r="B162" s="17" t="s">
        <v>20</v>
      </c>
      <c r="C162" s="19">
        <v>6</v>
      </c>
      <c r="D162" s="19">
        <v>6</v>
      </c>
      <c r="E162" s="19">
        <v>0</v>
      </c>
      <c r="G162" s="41" t="s">
        <v>20</v>
      </c>
      <c r="H162" s="19">
        <v>6</v>
      </c>
      <c r="I162" s="15"/>
    </row>
    <row r="163" spans="2:9" ht="23">
      <c r="B163" s="20" t="s">
        <v>21</v>
      </c>
      <c r="C163" s="21"/>
      <c r="D163" s="21"/>
      <c r="E163" s="21"/>
      <c r="G163" s="48" t="s">
        <v>21</v>
      </c>
      <c r="H163" s="22"/>
      <c r="I163" s="21"/>
    </row>
    <row r="164" spans="2:9" ht="20">
      <c r="B164" s="24" t="s">
        <v>26</v>
      </c>
      <c r="C164" s="3">
        <v>1</v>
      </c>
      <c r="D164" s="3">
        <v>1</v>
      </c>
      <c r="E164" s="3"/>
      <c r="G164" s="33"/>
      <c r="H164" s="3">
        <v>1</v>
      </c>
      <c r="I164" s="26"/>
    </row>
    <row r="165" spans="2:9" ht="20">
      <c r="B165" s="3" t="s">
        <v>46</v>
      </c>
      <c r="C165" s="3">
        <v>1</v>
      </c>
      <c r="D165" s="3">
        <v>1</v>
      </c>
      <c r="E165" s="3"/>
      <c r="G165" s="25"/>
      <c r="H165" s="3"/>
      <c r="I165" s="26"/>
    </row>
    <row r="166" spans="2:9" ht="20">
      <c r="B166" s="3" t="s">
        <v>45</v>
      </c>
      <c r="C166" s="3">
        <v>2</v>
      </c>
      <c r="D166" s="3">
        <v>2</v>
      </c>
      <c r="E166" s="3"/>
      <c r="G166" s="25"/>
      <c r="H166" s="3">
        <v>2</v>
      </c>
      <c r="I166" s="26"/>
    </row>
    <row r="167" spans="2:9" ht="20">
      <c r="B167" s="3" t="s">
        <v>27</v>
      </c>
      <c r="C167" s="3">
        <v>1</v>
      </c>
      <c r="D167" s="3">
        <v>1</v>
      </c>
      <c r="E167" s="3"/>
      <c r="G167" s="25"/>
      <c r="H167" s="3">
        <v>1</v>
      </c>
      <c r="I167" s="26"/>
    </row>
    <row r="168" spans="2:9" ht="20">
      <c r="B168" s="3" t="s">
        <v>43</v>
      </c>
      <c r="C168" s="3">
        <v>1</v>
      </c>
      <c r="D168" s="3">
        <v>1</v>
      </c>
      <c r="E168" s="3"/>
      <c r="G168" s="25"/>
      <c r="H168" s="3">
        <v>1</v>
      </c>
      <c r="I168" s="26"/>
    </row>
    <row r="169" spans="2:9" ht="20">
      <c r="B169" s="3" t="s">
        <v>71</v>
      </c>
      <c r="C169" s="3">
        <v>0</v>
      </c>
      <c r="D169" s="3">
        <v>0</v>
      </c>
      <c r="E169" s="3"/>
      <c r="G169" s="25"/>
      <c r="H169" s="3">
        <v>1</v>
      </c>
      <c r="I169" s="26"/>
    </row>
    <row r="170" spans="2:9" ht="20">
      <c r="B170" s="3"/>
      <c r="C170" s="3"/>
      <c r="D170" s="3"/>
      <c r="E170" s="3"/>
      <c r="G170" s="25"/>
      <c r="H170" s="3"/>
      <c r="I170" s="26"/>
    </row>
    <row r="171" spans="2:9" ht="20">
      <c r="B171" s="3"/>
      <c r="C171" s="3"/>
      <c r="D171" s="3"/>
      <c r="E171" s="3"/>
      <c r="G171" s="25"/>
      <c r="H171" s="3"/>
      <c r="I171" s="26"/>
    </row>
    <row r="172" spans="2:9" ht="20">
      <c r="B172" s="3"/>
      <c r="C172" s="3"/>
      <c r="D172" s="3"/>
      <c r="E172" s="3"/>
      <c r="G172" s="25"/>
      <c r="H172" s="3"/>
      <c r="I172" s="26"/>
    </row>
    <row r="173" spans="2:9" ht="20">
      <c r="B173" s="27" t="s">
        <v>28</v>
      </c>
      <c r="C173" s="22">
        <f>C162-C164-C165-C166-C167-C168-C171-C172</f>
        <v>0</v>
      </c>
      <c r="D173" s="22">
        <f>D162-D164-D165-D166-D167-D168-D171-D172</f>
        <v>0</v>
      </c>
      <c r="E173" s="22">
        <f>E162-E164-E165-E166-E167-E168-E171-E172</f>
        <v>0</v>
      </c>
      <c r="G173" s="34" t="s">
        <v>28</v>
      </c>
      <c r="H173" s="22">
        <v>0</v>
      </c>
      <c r="I173" s="21"/>
    </row>
    <row r="174" spans="2:9" ht="25">
      <c r="B174" s="28"/>
      <c r="C174" s="21"/>
      <c r="D174" s="21"/>
      <c r="E174" s="21"/>
      <c r="G174" s="29"/>
      <c r="H174" s="30"/>
    </row>
    <row r="175" spans="2:9" ht="20">
      <c r="B175" s="50"/>
      <c r="C175" s="50"/>
      <c r="D175" s="28"/>
      <c r="E175" s="21"/>
      <c r="F175" s="31"/>
      <c r="G175" s="50"/>
      <c r="H175" s="50"/>
      <c r="I175" s="21"/>
    </row>
    <row r="176" spans="2:9" ht="25">
      <c r="B176" s="28"/>
      <c r="C176" s="21"/>
      <c r="D176" s="21"/>
      <c r="E176" s="21"/>
      <c r="G176" s="29"/>
      <c r="H176" s="30"/>
    </row>
    <row r="179" spans="2:9" ht="28">
      <c r="G179" s="49" t="str">
        <f>G3</f>
        <v>Day 4 - 24 November 2018</v>
      </c>
      <c r="H179" s="49"/>
      <c r="I179" s="49"/>
    </row>
    <row r="181" spans="2:9" ht="20">
      <c r="B181" s="51" t="s">
        <v>66</v>
      </c>
      <c r="C181" s="51"/>
      <c r="D181" s="51"/>
      <c r="E181" s="51"/>
      <c r="F181" s="51"/>
      <c r="G181" s="13" t="s">
        <v>90</v>
      </c>
      <c r="H181" s="11" t="s">
        <v>15</v>
      </c>
    </row>
    <row r="183" spans="2:9" ht="40">
      <c r="B183" s="15"/>
      <c r="C183" s="16" t="s">
        <v>16</v>
      </c>
      <c r="D183" s="16" t="s">
        <v>17</v>
      </c>
      <c r="E183" s="16" t="s">
        <v>18</v>
      </c>
      <c r="F183" s="32"/>
      <c r="G183" s="15"/>
      <c r="H183" s="16" t="s">
        <v>19</v>
      </c>
      <c r="I183" s="16"/>
    </row>
    <row r="184" spans="2:9" ht="20">
      <c r="B184" s="17" t="s">
        <v>20</v>
      </c>
      <c r="C184" s="19">
        <v>6</v>
      </c>
      <c r="D184" s="19">
        <v>6</v>
      </c>
      <c r="E184" s="19">
        <v>6</v>
      </c>
      <c r="G184" s="41" t="s">
        <v>20</v>
      </c>
      <c r="H184" s="19">
        <v>6</v>
      </c>
      <c r="I184" s="15"/>
    </row>
    <row r="185" spans="2:9" ht="23">
      <c r="B185" s="20" t="s">
        <v>21</v>
      </c>
      <c r="C185" s="21"/>
      <c r="D185" s="21"/>
      <c r="E185" s="21"/>
      <c r="G185" s="48" t="s">
        <v>21</v>
      </c>
      <c r="H185" s="22"/>
      <c r="I185" s="21"/>
    </row>
    <row r="186" spans="2:9" ht="20">
      <c r="B186" s="24" t="s">
        <v>58</v>
      </c>
      <c r="C186" s="3">
        <v>1</v>
      </c>
      <c r="D186" s="3">
        <v>1</v>
      </c>
      <c r="E186" s="3">
        <v>1</v>
      </c>
      <c r="G186" s="33"/>
      <c r="H186" s="3">
        <v>2</v>
      </c>
      <c r="I186" s="26"/>
    </row>
    <row r="187" spans="2:9" ht="20">
      <c r="B187" s="3" t="s">
        <v>57</v>
      </c>
      <c r="C187" s="3">
        <v>1</v>
      </c>
      <c r="D187" s="3">
        <v>1</v>
      </c>
      <c r="E187" s="3"/>
      <c r="G187" s="25"/>
      <c r="H187" s="3">
        <v>1</v>
      </c>
      <c r="I187" s="26"/>
    </row>
    <row r="188" spans="2:9" ht="20">
      <c r="B188" s="3" t="s">
        <v>33</v>
      </c>
      <c r="C188" s="3">
        <v>2</v>
      </c>
      <c r="D188" s="3">
        <v>2</v>
      </c>
      <c r="E188" s="3"/>
      <c r="G188" s="25"/>
      <c r="H188" s="3">
        <v>2</v>
      </c>
      <c r="I188" s="26"/>
    </row>
    <row r="189" spans="2:9" ht="20">
      <c r="B189" s="3" t="s">
        <v>70</v>
      </c>
      <c r="C189" s="3">
        <v>2</v>
      </c>
      <c r="D189" s="3">
        <v>2</v>
      </c>
      <c r="E189" s="3">
        <v>1</v>
      </c>
      <c r="G189" s="25"/>
      <c r="H189" s="3">
        <v>1</v>
      </c>
      <c r="I189" s="26"/>
    </row>
    <row r="190" spans="2:9" ht="20">
      <c r="B190" s="3"/>
      <c r="C190" s="3"/>
      <c r="D190" s="3"/>
      <c r="E190" s="3"/>
      <c r="G190" s="25"/>
      <c r="H190" s="3"/>
      <c r="I190" s="26"/>
    </row>
    <row r="191" spans="2:9" ht="20">
      <c r="B191" s="3"/>
      <c r="C191" s="3"/>
      <c r="D191" s="3"/>
      <c r="E191" s="3"/>
      <c r="G191" s="25"/>
      <c r="H191" s="3"/>
      <c r="I191" s="26"/>
    </row>
    <row r="192" spans="2:9" ht="20">
      <c r="B192" s="3"/>
      <c r="C192" s="3"/>
      <c r="D192" s="3"/>
      <c r="E192" s="3"/>
      <c r="G192" s="25"/>
      <c r="H192" s="3"/>
      <c r="I192" s="26"/>
    </row>
    <row r="193" spans="2:9" ht="20">
      <c r="B193" s="3"/>
      <c r="C193" s="3"/>
      <c r="D193" s="3"/>
      <c r="E193" s="3"/>
      <c r="G193" s="25"/>
      <c r="H193" s="3"/>
      <c r="I193" s="26"/>
    </row>
    <row r="194" spans="2:9" ht="20">
      <c r="B194" s="3"/>
      <c r="C194" s="3"/>
      <c r="D194" s="3"/>
      <c r="E194" s="3"/>
      <c r="G194" s="25"/>
      <c r="H194" s="3"/>
      <c r="I194" s="26"/>
    </row>
    <row r="195" spans="2:9" ht="20">
      <c r="B195" s="27" t="s">
        <v>28</v>
      </c>
      <c r="C195" s="22">
        <f>C184-C186-C187-C188-C189-C190-C193-C194</f>
        <v>0</v>
      </c>
      <c r="D195" s="22">
        <f>D184-D186-D187-D188-D189-D190-D193-D194</f>
        <v>0</v>
      </c>
      <c r="E195" s="22">
        <f>E184-E186-E187-E188-E189-E190-E193-E194</f>
        <v>4</v>
      </c>
      <c r="G195" s="34" t="s">
        <v>28</v>
      </c>
      <c r="H195" s="22">
        <f>H184-H186-H187-H188-H189-H190-H193-H194</f>
        <v>0</v>
      </c>
      <c r="I195" s="21"/>
    </row>
    <row r="196" spans="2:9" ht="25">
      <c r="B196" s="28"/>
      <c r="C196" s="21"/>
      <c r="D196" s="21"/>
      <c r="E196" s="21"/>
      <c r="G196" s="29"/>
      <c r="H196" s="30"/>
    </row>
    <row r="197" spans="2:9" ht="20">
      <c r="B197" s="50"/>
      <c r="C197" s="50"/>
      <c r="D197" s="28"/>
      <c r="E197" s="21"/>
      <c r="F197" s="31"/>
      <c r="G197" s="50"/>
      <c r="H197" s="50"/>
      <c r="I197" s="21"/>
    </row>
    <row r="198" spans="2:9" ht="25">
      <c r="B198" s="28"/>
      <c r="C198" s="21"/>
      <c r="D198" s="21"/>
      <c r="E198" s="21"/>
      <c r="G198" s="29"/>
      <c r="H198" s="30"/>
    </row>
    <row r="201" spans="2:9" ht="28">
      <c r="G201" s="49" t="str">
        <f>G3</f>
        <v>Day 4 - 24 November 2018</v>
      </c>
      <c r="H201" s="49"/>
      <c r="I201" s="49"/>
    </row>
    <row r="203" spans="2:9" ht="20">
      <c r="B203" s="51" t="s">
        <v>66</v>
      </c>
      <c r="C203" s="51"/>
      <c r="D203" s="51"/>
      <c r="E203" s="51"/>
      <c r="F203" s="51"/>
      <c r="G203" s="13" t="s">
        <v>91</v>
      </c>
      <c r="H203" s="11" t="s">
        <v>15</v>
      </c>
    </row>
    <row r="205" spans="2:9" ht="40">
      <c r="B205" s="15"/>
      <c r="C205" s="16" t="s">
        <v>16</v>
      </c>
      <c r="D205" s="16" t="s">
        <v>17</v>
      </c>
      <c r="E205" s="16" t="s">
        <v>18</v>
      </c>
      <c r="F205" s="32"/>
      <c r="G205" s="15"/>
      <c r="H205" s="16" t="s">
        <v>19</v>
      </c>
      <c r="I205" s="16"/>
    </row>
    <row r="206" spans="2:9" ht="20">
      <c r="B206" s="17" t="s">
        <v>20</v>
      </c>
      <c r="C206" s="19">
        <v>6</v>
      </c>
      <c r="D206" s="19">
        <v>6</v>
      </c>
      <c r="E206" s="19">
        <v>0</v>
      </c>
      <c r="G206" s="41" t="s">
        <v>20</v>
      </c>
      <c r="H206" s="19">
        <v>6</v>
      </c>
      <c r="I206" s="15"/>
    </row>
    <row r="207" spans="2:9" ht="23">
      <c r="B207" s="20" t="s">
        <v>21</v>
      </c>
      <c r="C207" s="21"/>
      <c r="D207" s="21"/>
      <c r="E207" s="21"/>
      <c r="G207" s="48" t="s">
        <v>21</v>
      </c>
      <c r="H207" s="22"/>
      <c r="I207" s="21"/>
    </row>
    <row r="208" spans="2:9" ht="20">
      <c r="B208" s="24" t="s">
        <v>80</v>
      </c>
      <c r="C208" s="3">
        <v>1</v>
      </c>
      <c r="D208" s="3">
        <v>1</v>
      </c>
      <c r="E208" s="3"/>
      <c r="G208" s="33"/>
      <c r="H208" s="3">
        <v>2</v>
      </c>
      <c r="I208" s="26"/>
    </row>
    <row r="209" spans="2:9" ht="20">
      <c r="B209" s="3" t="s">
        <v>54</v>
      </c>
      <c r="C209" s="3">
        <v>1</v>
      </c>
      <c r="D209" s="3">
        <v>1</v>
      </c>
      <c r="E209" s="3"/>
      <c r="G209" s="25"/>
      <c r="H209" s="3">
        <v>1</v>
      </c>
      <c r="I209" s="26"/>
    </row>
    <row r="210" spans="2:9" ht="20">
      <c r="B210" s="3" t="s">
        <v>55</v>
      </c>
      <c r="C210" s="3">
        <v>1</v>
      </c>
      <c r="D210" s="3">
        <v>1</v>
      </c>
      <c r="E210" s="3"/>
      <c r="G210" s="25"/>
      <c r="H210" s="3">
        <v>1</v>
      </c>
      <c r="I210" s="26"/>
    </row>
    <row r="211" spans="2:9" ht="20">
      <c r="B211" s="3"/>
      <c r="C211" s="3"/>
      <c r="D211" s="3"/>
      <c r="E211" s="3"/>
      <c r="G211" s="25"/>
      <c r="H211" s="3"/>
      <c r="I211" s="26"/>
    </row>
    <row r="212" spans="2:9" ht="20">
      <c r="B212" s="3"/>
      <c r="C212" s="3"/>
      <c r="D212" s="3"/>
      <c r="E212" s="3"/>
      <c r="G212" s="25"/>
      <c r="H212" s="3"/>
      <c r="I212" s="26"/>
    </row>
    <row r="213" spans="2:9" ht="20">
      <c r="B213" s="3"/>
      <c r="C213" s="3"/>
      <c r="D213" s="3"/>
      <c r="E213" s="3"/>
      <c r="G213" s="25"/>
      <c r="H213" s="3"/>
      <c r="I213" s="26"/>
    </row>
    <row r="214" spans="2:9" ht="20">
      <c r="B214" s="3"/>
      <c r="C214" s="3"/>
      <c r="D214" s="3"/>
      <c r="E214" s="3"/>
      <c r="G214" s="25"/>
      <c r="H214" s="3"/>
      <c r="I214" s="26"/>
    </row>
    <row r="215" spans="2:9" ht="20">
      <c r="B215" s="3"/>
      <c r="C215" s="3"/>
      <c r="D215" s="3"/>
      <c r="E215" s="3"/>
      <c r="G215" s="25"/>
      <c r="H215" s="3"/>
      <c r="I215" s="26"/>
    </row>
    <row r="216" spans="2:9" ht="20">
      <c r="B216" s="3"/>
      <c r="C216" s="3"/>
      <c r="D216" s="3"/>
      <c r="E216" s="3"/>
      <c r="G216" s="25"/>
      <c r="H216" s="3"/>
      <c r="I216" s="26"/>
    </row>
    <row r="217" spans="2:9" ht="20">
      <c r="B217" s="27" t="s">
        <v>28</v>
      </c>
      <c r="C217" s="22">
        <f>C206-C208-C209-C210-C211-C212-C215-C216</f>
        <v>3</v>
      </c>
      <c r="D217" s="22">
        <f>D206-D208-D209-D210-D211-D212-D215-D216</f>
        <v>3</v>
      </c>
      <c r="E217" s="22">
        <f>E206-E208-E209-E210-E211-E212-E215-E216</f>
        <v>0</v>
      </c>
      <c r="G217" s="34" t="s">
        <v>28</v>
      </c>
      <c r="H217" s="22">
        <f>H206-H208-H209-H210-H211-H212-H215-H216</f>
        <v>2</v>
      </c>
      <c r="I217" s="21"/>
    </row>
    <row r="218" spans="2:9" ht="25">
      <c r="B218" s="28"/>
      <c r="C218" s="21"/>
      <c r="D218" s="21"/>
      <c r="E218" s="21"/>
      <c r="G218" s="29"/>
      <c r="H218" s="30"/>
    </row>
    <row r="219" spans="2:9" ht="20">
      <c r="B219" s="50"/>
      <c r="C219" s="50"/>
      <c r="D219" s="28"/>
      <c r="E219" s="21"/>
      <c r="F219" s="31"/>
      <c r="G219" s="50"/>
      <c r="H219" s="50"/>
      <c r="I219" s="21"/>
    </row>
    <row r="220" spans="2:9" ht="25">
      <c r="B220" s="28"/>
      <c r="C220" s="21"/>
      <c r="D220" s="21"/>
      <c r="E220" s="21"/>
      <c r="G220" s="29"/>
      <c r="H220" s="30"/>
    </row>
    <row r="223" spans="2:9" ht="28">
      <c r="G223" s="49" t="str">
        <f>G25</f>
        <v>Day 4 - 24 November 2018</v>
      </c>
      <c r="H223" s="49"/>
      <c r="I223" s="49"/>
    </row>
    <row r="225" spans="2:9" ht="20">
      <c r="B225" s="51" t="s">
        <v>66</v>
      </c>
      <c r="C225" s="51"/>
      <c r="D225" s="51"/>
      <c r="E225" s="51"/>
      <c r="F225" s="51"/>
      <c r="G225" s="13" t="s">
        <v>50</v>
      </c>
      <c r="H225" s="11" t="s">
        <v>15</v>
      </c>
    </row>
    <row r="227" spans="2:9" ht="40">
      <c r="B227" s="15"/>
      <c r="C227" s="16" t="s">
        <v>16</v>
      </c>
      <c r="D227" s="16" t="s">
        <v>17</v>
      </c>
      <c r="E227" s="16" t="s">
        <v>18</v>
      </c>
      <c r="F227" s="32"/>
      <c r="G227" s="15"/>
      <c r="H227" s="16" t="s">
        <v>19</v>
      </c>
      <c r="I227" s="16"/>
    </row>
    <row r="228" spans="2:9" ht="20">
      <c r="B228" s="17" t="s">
        <v>20</v>
      </c>
      <c r="C228" s="19">
        <v>0</v>
      </c>
      <c r="D228" s="19">
        <v>0</v>
      </c>
      <c r="E228" s="19">
        <v>0</v>
      </c>
      <c r="G228" s="41" t="s">
        <v>20</v>
      </c>
      <c r="H228" s="19">
        <v>6</v>
      </c>
      <c r="I228" s="15"/>
    </row>
    <row r="229" spans="2:9" ht="23">
      <c r="B229" s="20" t="s">
        <v>21</v>
      </c>
      <c r="C229" s="21"/>
      <c r="D229" s="21"/>
      <c r="E229" s="21"/>
      <c r="G229" s="48" t="s">
        <v>21</v>
      </c>
      <c r="H229" s="22"/>
      <c r="I229" s="21"/>
    </row>
    <row r="230" spans="2:9" ht="20">
      <c r="B230" s="24"/>
      <c r="C230" s="3"/>
      <c r="D230" s="3"/>
      <c r="E230" s="3"/>
      <c r="G230" s="33"/>
      <c r="H230" s="3"/>
      <c r="I230" s="26"/>
    </row>
    <row r="231" spans="2:9" ht="20">
      <c r="B231" s="3"/>
      <c r="C231" s="3"/>
      <c r="D231" s="3"/>
      <c r="E231" s="3"/>
      <c r="G231" s="25"/>
      <c r="H231" s="3"/>
      <c r="I231" s="26"/>
    </row>
    <row r="232" spans="2:9" ht="20">
      <c r="B232" s="3"/>
      <c r="C232" s="3"/>
      <c r="D232" s="3"/>
      <c r="E232" s="3"/>
      <c r="G232" s="25"/>
      <c r="H232" s="3"/>
      <c r="I232" s="26"/>
    </row>
    <row r="233" spans="2:9" ht="20">
      <c r="B233" s="3"/>
      <c r="C233" s="3"/>
      <c r="D233" s="3"/>
      <c r="E233" s="3"/>
      <c r="G233" s="25"/>
      <c r="H233" s="3"/>
      <c r="I233" s="26"/>
    </row>
    <row r="234" spans="2:9" ht="20">
      <c r="B234" s="3"/>
      <c r="C234" s="3"/>
      <c r="D234" s="3"/>
      <c r="E234" s="3"/>
      <c r="G234" s="25"/>
      <c r="H234" s="3"/>
      <c r="I234" s="26"/>
    </row>
    <row r="235" spans="2:9" ht="20">
      <c r="B235" s="3"/>
      <c r="C235" s="3"/>
      <c r="D235" s="3"/>
      <c r="E235" s="3"/>
      <c r="G235" s="25"/>
      <c r="H235" s="3"/>
      <c r="I235" s="26"/>
    </row>
    <row r="236" spans="2:9" ht="20">
      <c r="B236" s="3"/>
      <c r="C236" s="3"/>
      <c r="D236" s="3"/>
      <c r="E236" s="3"/>
      <c r="G236" s="25"/>
      <c r="H236" s="3"/>
      <c r="I236" s="26"/>
    </row>
    <row r="237" spans="2:9" ht="20">
      <c r="B237" s="3"/>
      <c r="C237" s="3"/>
      <c r="D237" s="3"/>
      <c r="E237" s="3"/>
      <c r="G237" s="25"/>
      <c r="H237" s="3"/>
      <c r="I237" s="26"/>
    </row>
    <row r="238" spans="2:9" ht="20">
      <c r="B238" s="3"/>
      <c r="C238" s="3"/>
      <c r="D238" s="3"/>
      <c r="E238" s="3"/>
      <c r="G238" s="25"/>
      <c r="H238" s="3"/>
      <c r="I238" s="26"/>
    </row>
    <row r="239" spans="2:9" ht="20">
      <c r="B239" s="27" t="s">
        <v>28</v>
      </c>
      <c r="C239" s="22">
        <f>C228-C230-C231-C232-C233-C234-C237-C238</f>
        <v>0</v>
      </c>
      <c r="D239" s="22"/>
      <c r="E239" s="22">
        <f>E228-E230-E231-E232-E233-E234-E237-E238</f>
        <v>0</v>
      </c>
      <c r="G239" s="34" t="s">
        <v>28</v>
      </c>
      <c r="H239" s="22">
        <f>H228-H230-H231-H232-H233-H234-H237-H238</f>
        <v>6</v>
      </c>
      <c r="I239" s="21"/>
    </row>
    <row r="240" spans="2:9" ht="25">
      <c r="B240" s="28"/>
      <c r="C240" s="21"/>
      <c r="D240" s="21"/>
      <c r="E240" s="21"/>
      <c r="G240" s="29"/>
      <c r="H240" s="30"/>
    </row>
    <row r="241" spans="1:9" ht="20">
      <c r="B241" s="50"/>
      <c r="C241" s="50"/>
      <c r="D241" s="28"/>
      <c r="E241" s="21"/>
      <c r="F241" s="31"/>
      <c r="G241" s="50"/>
      <c r="H241" s="50"/>
      <c r="I241" s="21"/>
    </row>
    <row r="242" spans="1:9" ht="25">
      <c r="B242" s="28"/>
      <c r="C242" s="21"/>
      <c r="D242" s="21"/>
      <c r="E242" s="21"/>
      <c r="G242" s="29"/>
      <c r="H242" s="30"/>
    </row>
    <row r="243" spans="1:9">
      <c r="A243" s="36"/>
      <c r="B243" s="36"/>
      <c r="C243" s="36"/>
      <c r="D243" s="36"/>
      <c r="E243" s="36"/>
      <c r="F243" s="36"/>
      <c r="G243" s="36"/>
      <c r="H243" s="36"/>
      <c r="I243" s="36"/>
    </row>
    <row r="244" spans="1:9">
      <c r="A244" s="36"/>
      <c r="B244" s="36"/>
      <c r="C244" s="36"/>
      <c r="D244" s="36"/>
      <c r="E244" s="36"/>
      <c r="F244" s="36"/>
      <c r="G244" s="36"/>
      <c r="H244" s="36"/>
      <c r="I244" s="36"/>
    </row>
    <row r="245" spans="1:9" ht="28">
      <c r="A245" s="36"/>
      <c r="B245" s="36"/>
      <c r="C245" s="36"/>
      <c r="D245" s="36"/>
      <c r="E245" s="36"/>
      <c r="F245" s="36"/>
      <c r="G245" s="53" t="s">
        <v>84</v>
      </c>
      <c r="H245" s="53"/>
      <c r="I245" s="53"/>
    </row>
    <row r="246" spans="1:9">
      <c r="A246" s="36"/>
      <c r="B246" s="36"/>
      <c r="C246" s="36"/>
      <c r="D246" s="36"/>
      <c r="E246" s="36"/>
      <c r="F246" s="36"/>
      <c r="G246" s="36"/>
      <c r="H246" s="36"/>
      <c r="I246" s="36"/>
    </row>
    <row r="247" spans="1:9" ht="20">
      <c r="A247" s="36"/>
      <c r="B247" s="51" t="s">
        <v>66</v>
      </c>
      <c r="C247" s="51"/>
      <c r="D247" s="51"/>
      <c r="E247" s="51"/>
      <c r="F247" s="51"/>
      <c r="G247" s="13" t="s">
        <v>92</v>
      </c>
      <c r="H247" s="11" t="s">
        <v>15</v>
      </c>
      <c r="I247" s="36"/>
    </row>
    <row r="248" spans="1:9">
      <c r="A248" s="36"/>
      <c r="B248" s="36"/>
      <c r="C248" s="36"/>
      <c r="D248" s="36"/>
      <c r="E248" s="36"/>
      <c r="F248" s="36"/>
      <c r="G248" s="36"/>
      <c r="H248" s="36"/>
      <c r="I248" s="36"/>
    </row>
    <row r="249" spans="1:9" ht="40">
      <c r="A249" s="52"/>
      <c r="B249" s="15"/>
      <c r="C249" s="16" t="s">
        <v>16</v>
      </c>
      <c r="D249" s="16" t="s">
        <v>17</v>
      </c>
      <c r="E249" s="16" t="s">
        <v>18</v>
      </c>
      <c r="F249" s="32"/>
      <c r="G249" s="15"/>
      <c r="H249" s="16" t="s">
        <v>19</v>
      </c>
      <c r="I249" s="16"/>
    </row>
    <row r="250" spans="1:9" ht="20">
      <c r="A250" s="52"/>
      <c r="B250" s="17" t="s">
        <v>20</v>
      </c>
      <c r="C250" s="19">
        <v>0</v>
      </c>
      <c r="D250" s="19"/>
      <c r="E250" s="19">
        <v>0</v>
      </c>
      <c r="G250" s="41" t="s">
        <v>20</v>
      </c>
      <c r="H250" s="19">
        <v>6</v>
      </c>
      <c r="I250" s="15"/>
    </row>
    <row r="251" spans="1:9" ht="23">
      <c r="A251" s="36"/>
      <c r="B251" s="20" t="s">
        <v>21</v>
      </c>
      <c r="C251" s="21"/>
      <c r="D251" s="21"/>
      <c r="E251" s="21"/>
      <c r="G251" s="48" t="s">
        <v>21</v>
      </c>
      <c r="H251" s="22"/>
      <c r="I251" s="21"/>
    </row>
    <row r="252" spans="1:9" ht="20">
      <c r="A252" s="36"/>
      <c r="B252" s="24"/>
      <c r="C252" s="3"/>
      <c r="D252" s="3"/>
      <c r="E252" s="3"/>
      <c r="G252" s="33"/>
      <c r="H252" s="3"/>
      <c r="I252" s="26"/>
    </row>
    <row r="253" spans="1:9" ht="20">
      <c r="A253" s="36"/>
      <c r="B253" s="3"/>
      <c r="C253" s="3"/>
      <c r="D253" s="3"/>
      <c r="E253" s="3"/>
      <c r="G253" s="25"/>
      <c r="H253" s="3"/>
      <c r="I253" s="26"/>
    </row>
    <row r="254" spans="1:9" ht="20">
      <c r="A254" s="36"/>
      <c r="B254" s="3"/>
      <c r="C254" s="3"/>
      <c r="D254" s="3"/>
      <c r="E254" s="3"/>
      <c r="G254" s="25"/>
      <c r="H254" s="3"/>
      <c r="I254" s="26"/>
    </row>
    <row r="255" spans="1:9" ht="20">
      <c r="A255" s="36"/>
      <c r="B255" s="3"/>
      <c r="C255" s="3"/>
      <c r="D255" s="3"/>
      <c r="E255" s="3"/>
      <c r="G255" s="25"/>
      <c r="H255" s="3"/>
      <c r="I255" s="26"/>
    </row>
    <row r="256" spans="1:9" ht="20">
      <c r="A256" s="36"/>
      <c r="B256" s="3"/>
      <c r="C256" s="3"/>
      <c r="D256" s="3"/>
      <c r="E256" s="3"/>
      <c r="G256" s="25"/>
      <c r="H256" s="3"/>
      <c r="I256" s="26"/>
    </row>
    <row r="257" spans="1:9" ht="20">
      <c r="A257" s="36"/>
      <c r="B257" s="3"/>
      <c r="C257" s="3"/>
      <c r="D257" s="3"/>
      <c r="E257" s="3"/>
      <c r="G257" s="25"/>
      <c r="H257" s="3"/>
      <c r="I257" s="26"/>
    </row>
    <row r="258" spans="1:9" ht="20">
      <c r="A258" s="36"/>
      <c r="B258" s="3"/>
      <c r="C258" s="3"/>
      <c r="D258" s="3"/>
      <c r="E258" s="3"/>
      <c r="G258" s="25"/>
      <c r="H258" s="3"/>
      <c r="I258" s="26"/>
    </row>
    <row r="259" spans="1:9" ht="20">
      <c r="A259" s="36"/>
      <c r="B259" s="3"/>
      <c r="C259" s="3"/>
      <c r="D259" s="3"/>
      <c r="E259" s="3"/>
      <c r="G259" s="25"/>
      <c r="H259" s="3"/>
      <c r="I259" s="26"/>
    </row>
    <row r="260" spans="1:9" ht="20">
      <c r="A260" s="36"/>
      <c r="B260" s="3"/>
      <c r="C260" s="3"/>
      <c r="D260" s="3"/>
      <c r="E260" s="3"/>
      <c r="G260" s="25"/>
      <c r="H260" s="3"/>
      <c r="I260" s="26"/>
    </row>
    <row r="261" spans="1:9" ht="20">
      <c r="A261" s="36"/>
      <c r="B261" s="27" t="s">
        <v>28</v>
      </c>
      <c r="C261" s="22">
        <f>C250-C252-C253-C254-C255-C256-C259-C260</f>
        <v>0</v>
      </c>
      <c r="D261" s="22"/>
      <c r="E261" s="22">
        <f>E250-E252-E253-E254-E255-E256-E259-E260</f>
        <v>0</v>
      </c>
      <c r="G261" s="34" t="s">
        <v>28</v>
      </c>
      <c r="H261" s="22">
        <f>H250-H252-H253-H254-H255-H256-H259-H260</f>
        <v>6</v>
      </c>
      <c r="I261" s="21"/>
    </row>
    <row r="262" spans="1:9" ht="25">
      <c r="A262" s="36"/>
      <c r="B262" s="28"/>
      <c r="C262" s="21"/>
      <c r="D262" s="21"/>
      <c r="E262" s="21"/>
      <c r="G262" s="29"/>
      <c r="H262" s="30"/>
    </row>
    <row r="263" spans="1:9" ht="20">
      <c r="A263" s="36"/>
      <c r="B263" s="50"/>
      <c r="C263" s="50"/>
      <c r="D263" s="28"/>
      <c r="E263" s="21"/>
      <c r="F263" s="31"/>
      <c r="G263" s="50"/>
      <c r="H263" s="50"/>
      <c r="I263" s="21"/>
    </row>
    <row r="264" spans="1:9" ht="25">
      <c r="A264" s="36"/>
      <c r="B264" s="28"/>
      <c r="C264" s="21"/>
      <c r="D264" s="21"/>
      <c r="E264" s="21"/>
      <c r="G264" s="29"/>
      <c r="H264" s="30"/>
    </row>
    <row r="265" spans="1:9" ht="25">
      <c r="A265" s="36"/>
      <c r="B265" s="37"/>
      <c r="C265" s="38"/>
      <c r="D265" s="38"/>
      <c r="E265" s="38"/>
      <c r="F265" s="36"/>
      <c r="G265" s="39"/>
      <c r="H265" s="40"/>
      <c r="I265" s="36"/>
    </row>
  </sheetData>
  <mergeCells count="49">
    <mergeCell ref="B27:F27"/>
    <mergeCell ref="G3:I3"/>
    <mergeCell ref="B5:F5"/>
    <mergeCell ref="B21:C21"/>
    <mergeCell ref="G21:H21"/>
    <mergeCell ref="G25:I25"/>
    <mergeCell ref="B93:F93"/>
    <mergeCell ref="B43:C43"/>
    <mergeCell ref="G43:H43"/>
    <mergeCell ref="G47:I47"/>
    <mergeCell ref="B49:F49"/>
    <mergeCell ref="B65:C65"/>
    <mergeCell ref="G65:H65"/>
    <mergeCell ref="G69:I69"/>
    <mergeCell ref="B71:F71"/>
    <mergeCell ref="B87:C87"/>
    <mergeCell ref="G87:H87"/>
    <mergeCell ref="G91:I91"/>
    <mergeCell ref="B159:F159"/>
    <mergeCell ref="B109:C109"/>
    <mergeCell ref="G109:H109"/>
    <mergeCell ref="G113:I113"/>
    <mergeCell ref="B115:F115"/>
    <mergeCell ref="B131:C131"/>
    <mergeCell ref="G131:H131"/>
    <mergeCell ref="G135:I135"/>
    <mergeCell ref="B137:F137"/>
    <mergeCell ref="B153:C153"/>
    <mergeCell ref="G153:H153"/>
    <mergeCell ref="G157:I157"/>
    <mergeCell ref="B175:C175"/>
    <mergeCell ref="G175:H175"/>
    <mergeCell ref="G179:I179"/>
    <mergeCell ref="B181:F181"/>
    <mergeCell ref="B197:C197"/>
    <mergeCell ref="G197:H197"/>
    <mergeCell ref="B263:C263"/>
    <mergeCell ref="G263:H263"/>
    <mergeCell ref="G201:I201"/>
    <mergeCell ref="B203:F203"/>
    <mergeCell ref="B219:C219"/>
    <mergeCell ref="G219:H219"/>
    <mergeCell ref="G223:I223"/>
    <mergeCell ref="B225:F225"/>
    <mergeCell ref="B241:C241"/>
    <mergeCell ref="G241:H241"/>
    <mergeCell ref="G245:I245"/>
    <mergeCell ref="B247:F247"/>
    <mergeCell ref="A249:A250"/>
  </mergeCells>
  <conditionalFormatting sqref="C22:E22 E21 C9:E9 H9:I9 H22 C19:E20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58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I21">
    <cfRule type="colorScale" priority="56">
      <colorScale>
        <cfvo type="num" val="0"/>
        <cfvo type="num" val="1"/>
        <color rgb="FFFF0000"/>
        <color theme="9" tint="0.59999389629810485"/>
      </colorScale>
    </cfRule>
  </conditionalFormatting>
  <conditionalFormatting sqref="C44:E44 E43 C31:E31 H31:I31 H44 C41:E42">
    <cfRule type="colorScale" priority="55">
      <colorScale>
        <cfvo type="num" val="0"/>
        <cfvo type="num" val="1"/>
        <color rgb="FFFF0000"/>
        <color theme="9" tint="0.59999389629810485"/>
      </colorScale>
    </cfRule>
  </conditionalFormatting>
  <conditionalFormatting sqref="H42">
    <cfRule type="colorScale" priority="54">
      <colorScale>
        <cfvo type="num" val="0"/>
        <cfvo type="num" val="1"/>
        <color rgb="FFFF0000"/>
        <color theme="9" tint="0.59999389629810485"/>
      </colorScale>
    </cfRule>
  </conditionalFormatting>
  <conditionalFormatting sqref="H41">
    <cfRule type="colorScale" priority="53">
      <colorScale>
        <cfvo type="num" val="0"/>
        <cfvo type="num" val="1"/>
        <color rgb="FFFF0000"/>
        <color theme="9" tint="0.59999389629810485"/>
      </colorScale>
    </cfRule>
  </conditionalFormatting>
  <conditionalFormatting sqref="I41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I43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C66:E66 E65 C53:E53 H53:I53 H66 C63:E64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H64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H63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I63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I65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C88:E88 E87 C75:E75 H75:I75 H88 C85:E86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H86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H85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I85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I87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C107:E108 C110:E110 E109 C97:E97 H97:I97 H110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H108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H107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I107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I109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C132:E132 E131 C119:E119 H119:I119 H132 C129:E130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H130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H129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I129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I131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E153 C141:E141 H141:I141 H154 C151:E152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H152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H151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I151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I153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C176:E176 E175 C163:E163 H163:I163 H176 C173:E174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H174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H173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I173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I175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C198:E198 E197 C185:E185 H185:I185 H198 C195:E196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H196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H195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I195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I197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C220:E220 E219 C207:E207 H207:I207 H220 C217:E218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H218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H217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I217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I219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C239:E240 C242:E242 E241 C229:E229 H229:I229 H242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H240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H239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I23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I241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261:E262 C264:E264 E263 C251:E251 H251:I251 H264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H262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H261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I261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I263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65" display="Retour"/>
    <hyperlink ref="H27" location="Récapitulatif!G65" display="Retour"/>
    <hyperlink ref="H49" location="Récapitulatif!G65" display="Retour"/>
    <hyperlink ref="H71" location="Récapitulatif!G65" display="Retour"/>
    <hyperlink ref="H93" location="Récapitulatif!G65" display="Retour"/>
    <hyperlink ref="H115" location="Récapitulatif!G65" display="Retour"/>
    <hyperlink ref="H137" location="Récapitulatif!G65" display="Retour"/>
    <hyperlink ref="H159" location="Récapitulatif!G65" display="Retour"/>
    <hyperlink ref="H181" location="Récapitulatif!G65" display="Retour"/>
    <hyperlink ref="H203" location="Récapitulatif!G65" display="Retour"/>
    <hyperlink ref="H225" location="Récapitulatif!G65" display="Retour"/>
    <hyperlink ref="H247" location="Récapitulatif!G65" display="Retour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Summary</vt:lpstr>
      <vt:lpstr>29 sep U8 U10</vt:lpstr>
      <vt:lpstr>13 oct U8 U10</vt:lpstr>
      <vt:lpstr>10 nov U8 U10</vt:lpstr>
      <vt:lpstr>24 nov U8 U10</vt:lpstr>
    </vt:vector>
  </TitlesOfParts>
  <Company>Vlaamse Rugby 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De Baets</dc:creator>
  <cp:lastModifiedBy>Michel De Baets</cp:lastModifiedBy>
  <dcterms:created xsi:type="dcterms:W3CDTF">2018-09-30T12:11:34Z</dcterms:created>
  <dcterms:modified xsi:type="dcterms:W3CDTF">2018-09-13T19:41:55Z</dcterms:modified>
</cp:coreProperties>
</file>